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aket murah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<sst xmlns="http://schemas.openxmlformats.org/spreadsheetml/2006/main" count="220" uniqueCount="90">
  <si>
    <t>BEST PRICE FOR FUN &amp; WORKS AT HOME</t>
  </si>
  <si>
    <t>VIA PRO 2800 +</t>
  </si>
  <si>
    <t>AMD DURON 3000 +</t>
  </si>
  <si>
    <t>SEMPRON 2,5 GHZ</t>
  </si>
  <si>
    <t>SEMPRON 2,6 GHZ</t>
  </si>
  <si>
    <t>Mainboard Via Pro 2.0</t>
  </si>
  <si>
    <t>Mainboard ECS</t>
  </si>
  <si>
    <t>DDRam 128 MB PC 2700</t>
  </si>
  <si>
    <t>SDRam 128 MB PC 133</t>
  </si>
  <si>
    <t>SDRam 128 MB PC 2700</t>
  </si>
  <si>
    <t>HDD 40 GB maxtor</t>
  </si>
  <si>
    <t>FDD 1,44 MB</t>
  </si>
  <si>
    <t>CD ROM 52X</t>
  </si>
  <si>
    <t>VGA UP TO 64 MB (OB)</t>
  </si>
  <si>
    <t>VGA XABRE 32 MB 8x</t>
  </si>
  <si>
    <t>Sound 3D max + spk aktif</t>
  </si>
  <si>
    <t>Speaker aktif</t>
  </si>
  <si>
    <t>Modem 56 kbps</t>
  </si>
  <si>
    <t>Keyboard + mouse PS2 Optic</t>
  </si>
  <si>
    <t>Monitor 15" AFITON</t>
  </si>
  <si>
    <t>Cash,  DP min. Rp. 900.000,-</t>
  </si>
  <si>
    <t>Cash,  DP min. Rp. 1.000.000,-</t>
  </si>
  <si>
    <t>Cash,  DP min. Rp. 1.150.000,-</t>
  </si>
  <si>
    <t>Cash,  DP min. Rp. 1.200.000,-</t>
  </si>
  <si>
    <t>P4 1,6 MOBILE</t>
  </si>
  <si>
    <t>P4 2,13 GHZ CEL</t>
  </si>
  <si>
    <t>MONITOR</t>
  </si>
  <si>
    <t>Mainboard Intel</t>
  </si>
  <si>
    <t>Mainboard P4 PRESCOT</t>
  </si>
  <si>
    <t>Mainboard ECS KM-800</t>
  </si>
  <si>
    <t>AFITON 15"</t>
  </si>
  <si>
    <t>LOGIX 15"</t>
  </si>
  <si>
    <t>LOGIX 17"</t>
  </si>
  <si>
    <t>NEWCONN 15"</t>
  </si>
  <si>
    <t>NEWCONN 17"</t>
  </si>
  <si>
    <t>LG 15" SM/FLAT</t>
  </si>
  <si>
    <t>900 Rb / 970 Rb</t>
  </si>
  <si>
    <t>LG 17" SM/FLAT</t>
  </si>
  <si>
    <t>1060 Rb/1350 Rb</t>
  </si>
  <si>
    <t>Modem 56 kbps + LAN 10/100</t>
  </si>
  <si>
    <t>PHILIPS 15"</t>
  </si>
  <si>
    <t>PHILIPS 17" SM/FLAT</t>
  </si>
  <si>
    <t>LG LCD 15"</t>
  </si>
  <si>
    <t>SAMSUNG LCD 17"</t>
  </si>
  <si>
    <t>Cash,  DP min. Rp. 1.050.000,-</t>
  </si>
  <si>
    <t>PRINTER</t>
  </si>
  <si>
    <t>HP 3920</t>
  </si>
  <si>
    <t>EPSON C45</t>
  </si>
  <si>
    <t>HUBUNGI :</t>
  </si>
  <si>
    <t>CANON IP 1500</t>
  </si>
  <si>
    <t>LEXMARK C</t>
  </si>
  <si>
    <t>LEXMARK Z 517</t>
  </si>
  <si>
    <t>* Terima Service Komp. Ke rumah 24 Jam Full</t>
  </si>
  <si>
    <t>* Install, UPGrade, Setting Internet, Jaringan, kursus Komp.</t>
  </si>
  <si>
    <t>SPECIAL PRICE</t>
  </si>
  <si>
    <t>P.IV BEST VALUE</t>
  </si>
  <si>
    <t>PC ASROCK ( ASUS )</t>
  </si>
  <si>
    <t>PC HOME ASUS</t>
  </si>
  <si>
    <t>FOR HI-HOME PC</t>
  </si>
  <si>
    <t>Mainboard P.5 HIPER-TT</t>
  </si>
  <si>
    <t>Mainboard VIA PM 800 FSB 800</t>
  </si>
  <si>
    <t>Mainboard ASUS P.5 D'LUX</t>
  </si>
  <si>
    <t>Mainboard ASROCK FSB 800</t>
  </si>
  <si>
    <t>DDRam 256 MB PC 2700</t>
  </si>
  <si>
    <t>HDD 20 GB maxtor</t>
  </si>
  <si>
    <t>DVD ROM 16X</t>
  </si>
  <si>
    <t>VGA GFA 64 MB</t>
  </si>
  <si>
    <t>LGA P.4 2,66 Ghz Cel.</t>
  </si>
  <si>
    <t>INTEL LGA 2,66 GHZ</t>
  </si>
  <si>
    <t>INTEL P.4 2,13 Ghz Cel.</t>
  </si>
  <si>
    <t>LGA 2,66 GHZ</t>
  </si>
  <si>
    <t>LGA 2,66 GHZ CEL</t>
  </si>
  <si>
    <t>INTEL LGA 2,66 GHZ CEL</t>
  </si>
  <si>
    <t>INTEL P.4 1,6 GHZ</t>
  </si>
  <si>
    <t>Cash, DP min. Rp. 1.300.000,-</t>
  </si>
  <si>
    <t>HI - END P.5</t>
  </si>
  <si>
    <t>Mainboard P.4 HIPER-TT</t>
  </si>
  <si>
    <t>Mainboard VIA / SIS LGA HYPER</t>
  </si>
  <si>
    <t>Mainboard VIA LGA 775</t>
  </si>
  <si>
    <t>Mainboard VIA / SIS PM 800FSB 800</t>
  </si>
  <si>
    <t>CD RW</t>
  </si>
  <si>
    <t>INTEL 3,0 GHZ MOBILE</t>
  </si>
  <si>
    <t>INTEL P.4 3,2 GHZ MOBILE</t>
  </si>
  <si>
    <t>INTEL P.4 3,0 GHZ MOBILE</t>
  </si>
  <si>
    <t>INTEL P.4 2,8 GHZ LGA</t>
  </si>
  <si>
    <t>Cash, DP min. Rp. 1.500.000,-</t>
  </si>
  <si>
    <t>Cash, DP min. Rp. 1.400.000,-</t>
  </si>
  <si>
    <t xml:space="preserve">             HP. 0818.084.048.94</t>
  </si>
  <si>
    <t>* ARYO Tlp. 584.9134</t>
  </si>
  <si>
    <r>
      <t xml:space="preserve">* IYAN   6501000 EXT. 760 email : </t>
    </r>
    <r>
      <rPr>
        <b/>
        <u val="single"/>
        <sz val="10"/>
        <rFont val="Arial"/>
        <family val="2"/>
      </rPr>
      <t>cahyandari.wr@iso.astra.co.id</t>
    </r>
  </si>
</sst>
</file>

<file path=xl/styles.xml><?xml version="1.0" encoding="utf-8"?>
<styleSheet xmlns="http://schemas.openxmlformats.org/spreadsheetml/2006/main">
  <numFmts count="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3"/>
      <name val="Verdana"/>
      <family val="2"/>
    </font>
    <font>
      <b/>
      <sz val="18"/>
      <name val="Arial"/>
      <family val="2"/>
    </font>
    <font>
      <sz val="18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6" fontId="4" fillId="2" borderId="1" xfId="18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4" fillId="0" borderId="9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2" fontId="4" fillId="0" borderId="11" xfId="18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2" fontId="4" fillId="0" borderId="12" xfId="18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2" fontId="4" fillId="0" borderId="14" xfId="18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Fill="1" applyBorder="1" applyAlignment="1">
      <alignment/>
    </xf>
    <xf numFmtId="0" fontId="5" fillId="0" borderId="5" xfId="0" applyFont="1" applyFill="1" applyBorder="1" applyAlignment="1">
      <alignment horizontal="center"/>
    </xf>
    <xf numFmtId="42" fontId="4" fillId="0" borderId="12" xfId="18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3" borderId="16" xfId="0" applyFont="1" applyFill="1" applyBorder="1" applyAlignment="1">
      <alignment horizontal="center"/>
    </xf>
    <xf numFmtId="0" fontId="0" fillId="3" borderId="17" xfId="0" applyFill="1" applyBorder="1" applyAlignment="1">
      <alignment/>
    </xf>
    <xf numFmtId="0" fontId="4" fillId="0" borderId="0" xfId="0" applyFont="1" applyBorder="1" applyAlignment="1">
      <alignment/>
    </xf>
    <xf numFmtId="0" fontId="4" fillId="3" borderId="18" xfId="0" applyFont="1" applyFill="1" applyBorder="1" applyAlignment="1">
      <alignment/>
    </xf>
    <xf numFmtId="0" fontId="0" fillId="3" borderId="0" xfId="0" applyFill="1" applyBorder="1" applyAlignment="1">
      <alignment/>
    </xf>
    <xf numFmtId="0" fontId="5" fillId="0" borderId="13" xfId="0" applyFont="1" applyFill="1" applyBorder="1" applyAlignment="1">
      <alignment horizontal="center"/>
    </xf>
    <xf numFmtId="42" fontId="4" fillId="0" borderId="14" xfId="18" applyFont="1" applyFill="1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4" fillId="3" borderId="21" xfId="0" applyFont="1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6" fontId="0" fillId="0" borderId="0" xfId="0" applyNumberFormat="1" applyBorder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3" fillId="0" borderId="4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6" fontId="4" fillId="2" borderId="7" xfId="18" applyNumberFormat="1" applyFont="1" applyFill="1" applyBorder="1" applyAlignment="1">
      <alignment horizontal="right"/>
    </xf>
    <xf numFmtId="6" fontId="4" fillId="2" borderId="8" xfId="18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centerContinuous"/>
    </xf>
    <xf numFmtId="0" fontId="4" fillId="2" borderId="6" xfId="0" applyFont="1" applyFill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6" fontId="4" fillId="2" borderId="2" xfId="18" applyNumberFormat="1" applyFont="1" applyFill="1" applyBorder="1" applyAlignment="1">
      <alignment horizontal="center"/>
    </xf>
    <xf numFmtId="6" fontId="4" fillId="2" borderId="3" xfId="18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6" fontId="4" fillId="2" borderId="5" xfId="18" applyNumberFormat="1" applyFont="1" applyFill="1" applyBorder="1" applyAlignment="1">
      <alignment horizontal="right"/>
    </xf>
    <xf numFmtId="6" fontId="4" fillId="2" borderId="6" xfId="18" applyNumberFormat="1" applyFont="1" applyFill="1" applyBorder="1" applyAlignment="1">
      <alignment horizontal="right"/>
    </xf>
    <xf numFmtId="6" fontId="4" fillId="2" borderId="13" xfId="18" applyNumberFormat="1" applyFont="1" applyFill="1" applyBorder="1" applyAlignment="1">
      <alignment horizontal="right"/>
    </xf>
    <xf numFmtId="6" fontId="4" fillId="2" borderId="24" xfId="18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85725</xdr:rowOff>
    </xdr:from>
    <xdr:to>
      <xdr:col>2</xdr:col>
      <xdr:colOff>723900</xdr:colOff>
      <xdr:row>74</xdr:row>
      <xdr:rowOff>133350</xdr:rowOff>
    </xdr:to>
    <xdr:grpSp>
      <xdr:nvGrpSpPr>
        <xdr:cNvPr id="1" name="Group 2"/>
        <xdr:cNvGrpSpPr>
          <a:grpSpLocks/>
        </xdr:cNvGrpSpPr>
      </xdr:nvGrpSpPr>
      <xdr:grpSpPr>
        <a:xfrm>
          <a:off x="0" y="11468100"/>
          <a:ext cx="2857500" cy="1209675"/>
          <a:chOff x="288" y="354"/>
          <a:chExt cx="321" cy="142"/>
        </a:xfrm>
        <a:solidFill>
          <a:srgbClr val="FFFFFF"/>
        </a:solidFill>
      </xdr:grpSpPr>
      <xdr:sp>
        <xdr:nvSpPr>
          <xdr:cNvPr id="2" name="AutoShape 3"/>
          <xdr:cNvSpPr>
            <a:spLocks/>
          </xdr:cNvSpPr>
        </xdr:nvSpPr>
        <xdr:spPr>
          <a:xfrm>
            <a:off x="288" y="354"/>
            <a:ext cx="321" cy="142"/>
          </a:xfrm>
          <a:prstGeom prst="star24">
            <a:avLst/>
          </a:prstGeom>
          <a:gradFill rotWithShape="1">
            <a:gsLst>
              <a:gs pos="0">
                <a:srgbClr val="FFFFFF"/>
              </a:gs>
              <a:gs pos="100000">
                <a:srgbClr val="C0C0C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752475</xdr:colOff>
      <xdr:row>68</xdr:row>
      <xdr:rowOff>19050</xdr:rowOff>
    </xdr:from>
    <xdr:to>
      <xdr:col>2</xdr:col>
      <xdr:colOff>1952625</xdr:colOff>
      <xdr:row>74</xdr:row>
      <xdr:rowOff>85725</xdr:rowOff>
    </xdr:to>
    <xdr:sp>
      <xdr:nvSpPr>
        <xdr:cNvPr id="5" name="AutoShape 7"/>
        <xdr:cNvSpPr>
          <a:spLocks/>
        </xdr:cNvSpPr>
      </xdr:nvSpPr>
      <xdr:spPr>
        <a:xfrm>
          <a:off x="2886075" y="11563350"/>
          <a:ext cx="1200150" cy="1066800"/>
        </a:xfrm>
        <a:prstGeom prst="plaque">
          <a:avLst/>
        </a:prstGeom>
        <a:gradFill rotWithShape="1">
          <a:gsLst>
            <a:gs pos="0">
              <a:srgbClr val="FFFFFF"/>
            </a:gs>
            <a:gs pos="100000">
              <a:srgbClr val="C8C8C8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1" i="0" u="none" baseline="0"/>
            <a:t>ALL NEW
GARANSI 1 TH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ket%20ko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a"/>
      <sheetName val="Sheet3"/>
      <sheetName val="2"/>
      <sheetName val="2a"/>
      <sheetName val="Sheet4"/>
      <sheetName val="3"/>
      <sheetName val="3a"/>
    </sheetNames>
    <sheetDataSet>
      <sheetData sheetId="0">
        <row r="14">
          <cell r="A14">
            <v>2150000</v>
          </cell>
          <cell r="C14">
            <v>2450000</v>
          </cell>
          <cell r="E14">
            <v>2950000</v>
          </cell>
          <cell r="G14">
            <v>3050000</v>
          </cell>
        </row>
        <row r="18">
          <cell r="H18">
            <v>520000</v>
          </cell>
        </row>
        <row r="19">
          <cell r="H19">
            <v>550000</v>
          </cell>
        </row>
        <row r="20">
          <cell r="H20">
            <v>740000</v>
          </cell>
        </row>
        <row r="21">
          <cell r="H21">
            <v>600000</v>
          </cell>
        </row>
        <row r="22">
          <cell r="H22">
            <v>790000</v>
          </cell>
        </row>
        <row r="25">
          <cell r="H25">
            <v>850000</v>
          </cell>
        </row>
        <row r="26">
          <cell r="H26">
            <v>1370000</v>
          </cell>
        </row>
        <row r="27">
          <cell r="H27">
            <v>2000000</v>
          </cell>
        </row>
        <row r="28">
          <cell r="A28">
            <v>2650000</v>
          </cell>
          <cell r="C28">
            <v>2500000</v>
          </cell>
          <cell r="E28">
            <v>2950000</v>
          </cell>
          <cell r="H28">
            <v>2600000</v>
          </cell>
        </row>
        <row r="31">
          <cell r="H31">
            <v>440000</v>
          </cell>
        </row>
        <row r="32">
          <cell r="H32">
            <v>600000</v>
          </cell>
        </row>
        <row r="33">
          <cell r="H33">
            <v>500000</v>
          </cell>
        </row>
        <row r="34">
          <cell r="H34">
            <v>460000</v>
          </cell>
        </row>
        <row r="35">
          <cell r="H35">
            <v>360000</v>
          </cell>
        </row>
      </sheetData>
      <sheetData sheetId="1">
        <row r="15">
          <cell r="A15">
            <v>3000000</v>
          </cell>
          <cell r="C15">
            <v>3530000</v>
          </cell>
          <cell r="E15">
            <v>3630000</v>
          </cell>
          <cell r="G15">
            <v>3130000</v>
          </cell>
        </row>
        <row r="17">
          <cell r="A17">
            <v>3500000</v>
          </cell>
          <cell r="C17">
            <v>3250000</v>
          </cell>
          <cell r="E17">
            <v>3320000</v>
          </cell>
          <cell r="G17">
            <v>3470000</v>
          </cell>
        </row>
        <row r="32">
          <cell r="A32">
            <v>3500000</v>
          </cell>
          <cell r="C32">
            <v>4000000</v>
          </cell>
          <cell r="E32">
            <v>3850000</v>
          </cell>
          <cell r="G32">
            <v>3700000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7"/>
  <sheetViews>
    <sheetView tabSelected="1" workbookViewId="0" topLeftCell="A55">
      <selection activeCell="E81" sqref="E81"/>
    </sheetView>
  </sheetViews>
  <sheetFormatPr defaultColWidth="9.140625" defaultRowHeight="12.75"/>
  <cols>
    <col min="1" max="1" width="30.140625" style="0" customWidth="1"/>
    <col min="2" max="2" width="1.8515625" style="0" customWidth="1"/>
    <col min="3" max="3" width="30.140625" style="0" customWidth="1"/>
    <col min="4" max="4" width="1.8515625" style="0" customWidth="1"/>
    <col min="5" max="5" width="30.140625" style="0" customWidth="1"/>
    <col min="6" max="6" width="1.8515625" style="0" customWidth="1"/>
    <col min="7" max="7" width="19.7109375" style="0" customWidth="1"/>
    <col min="8" max="8" width="16.421875" style="0" customWidth="1"/>
  </cols>
  <sheetData>
    <row r="2" spans="1:7" ht="23.25">
      <c r="A2" s="43" t="s">
        <v>54</v>
      </c>
      <c r="B2" s="44"/>
      <c r="C2" s="43"/>
      <c r="D2" s="44"/>
      <c r="E2" s="43"/>
      <c r="F2" s="44"/>
      <c r="G2" s="43"/>
    </row>
    <row r="3" ht="13.5" thickBot="1"/>
    <row r="4" spans="1:8" ht="16.5" thickBot="1">
      <c r="A4" s="45" t="s">
        <v>55</v>
      </c>
      <c r="C4" s="45" t="s">
        <v>56</v>
      </c>
      <c r="E4" s="45" t="s">
        <v>57</v>
      </c>
      <c r="G4" s="23" t="s">
        <v>58</v>
      </c>
      <c r="H4" s="24"/>
    </row>
    <row r="5" spans="1:8" ht="12.75">
      <c r="A5" s="6" t="s">
        <v>59</v>
      </c>
      <c r="C5" s="6" t="s">
        <v>60</v>
      </c>
      <c r="E5" s="6" t="s">
        <v>61</v>
      </c>
      <c r="G5" s="51" t="s">
        <v>62</v>
      </c>
      <c r="H5" s="24"/>
    </row>
    <row r="6" spans="1:8" ht="12.75">
      <c r="A6" s="9" t="s">
        <v>63</v>
      </c>
      <c r="C6" s="9" t="s">
        <v>8</v>
      </c>
      <c r="E6" s="9" t="s">
        <v>63</v>
      </c>
      <c r="G6" s="7" t="s">
        <v>7</v>
      </c>
      <c r="H6" s="8"/>
    </row>
    <row r="7" spans="1:8" ht="12.75">
      <c r="A7" s="9" t="s">
        <v>10</v>
      </c>
      <c r="C7" s="9" t="s">
        <v>10</v>
      </c>
      <c r="E7" s="9" t="s">
        <v>10</v>
      </c>
      <c r="G7" s="7" t="s">
        <v>64</v>
      </c>
      <c r="H7" s="8"/>
    </row>
    <row r="8" spans="1:8" ht="12.75">
      <c r="A8" s="9" t="s">
        <v>11</v>
      </c>
      <c r="C8" s="9" t="s">
        <v>11</v>
      </c>
      <c r="E8" s="9" t="s">
        <v>11</v>
      </c>
      <c r="G8" s="7" t="s">
        <v>11</v>
      </c>
      <c r="H8" s="8"/>
    </row>
    <row r="9" spans="1:8" ht="12.75">
      <c r="A9" s="9" t="s">
        <v>65</v>
      </c>
      <c r="C9" s="9" t="s">
        <v>65</v>
      </c>
      <c r="E9" s="9" t="s">
        <v>65</v>
      </c>
      <c r="G9" s="7" t="s">
        <v>65</v>
      </c>
      <c r="H9" s="8"/>
    </row>
    <row r="10" spans="1:8" ht="12.75">
      <c r="A10" s="9" t="s">
        <v>13</v>
      </c>
      <c r="C10" s="9" t="s">
        <v>13</v>
      </c>
      <c r="E10" s="9" t="s">
        <v>13</v>
      </c>
      <c r="G10" s="7" t="s">
        <v>66</v>
      </c>
      <c r="H10" s="8"/>
    </row>
    <row r="11" spans="1:8" ht="12.75">
      <c r="A11" s="9" t="s">
        <v>16</v>
      </c>
      <c r="C11" s="9" t="s">
        <v>16</v>
      </c>
      <c r="E11" s="9" t="s">
        <v>16</v>
      </c>
      <c r="G11" s="7" t="s">
        <v>16</v>
      </c>
      <c r="H11" s="8"/>
    </row>
    <row r="12" spans="1:8" ht="12.75">
      <c r="A12" s="9" t="s">
        <v>39</v>
      </c>
      <c r="C12" s="9" t="s">
        <v>39</v>
      </c>
      <c r="E12" s="9" t="s">
        <v>39</v>
      </c>
      <c r="G12" s="7" t="s">
        <v>39</v>
      </c>
      <c r="H12" s="8"/>
    </row>
    <row r="13" spans="1:8" ht="12.75">
      <c r="A13" s="9" t="s">
        <v>18</v>
      </c>
      <c r="C13" s="9" t="s">
        <v>18</v>
      </c>
      <c r="E13" s="9" t="s">
        <v>18</v>
      </c>
      <c r="G13" s="7" t="s">
        <v>18</v>
      </c>
      <c r="H13" s="8"/>
    </row>
    <row r="14" spans="1:8" ht="12.75">
      <c r="A14" s="9" t="s">
        <v>19</v>
      </c>
      <c r="C14" s="9" t="s">
        <v>19</v>
      </c>
      <c r="E14" s="9" t="s">
        <v>19</v>
      </c>
      <c r="G14" s="7" t="s">
        <v>19</v>
      </c>
      <c r="H14" s="8"/>
    </row>
    <row r="15" spans="1:8" ht="12.75">
      <c r="A15" s="46" t="s">
        <v>67</v>
      </c>
      <c r="B15" s="12"/>
      <c r="C15" s="46" t="s">
        <v>67</v>
      </c>
      <c r="D15" s="12"/>
      <c r="E15" s="46" t="s">
        <v>68</v>
      </c>
      <c r="G15" s="49" t="s">
        <v>69</v>
      </c>
      <c r="H15" s="50"/>
    </row>
    <row r="16" spans="1:8" ht="12.75">
      <c r="A16" s="47">
        <f>'[1]1a'!A15+500000</f>
        <v>3500000</v>
      </c>
      <c r="B16" s="12"/>
      <c r="C16" s="47">
        <f>'[1]1a'!C15+500000</f>
        <v>4030000</v>
      </c>
      <c r="D16" s="12"/>
      <c r="E16" s="47">
        <f>'[1]1a'!E15+500000</f>
        <v>4130000</v>
      </c>
      <c r="G16" s="56">
        <f>'[1]1a'!G15+500000</f>
        <v>3630000</v>
      </c>
      <c r="H16" s="57"/>
    </row>
    <row r="17" spans="1:8" ht="12.75">
      <c r="A17" s="46" t="s">
        <v>70</v>
      </c>
      <c r="B17" s="12"/>
      <c r="C17" s="46" t="s">
        <v>71</v>
      </c>
      <c r="D17" s="12"/>
      <c r="E17" s="46" t="s">
        <v>72</v>
      </c>
      <c r="G17" s="49" t="s">
        <v>73</v>
      </c>
      <c r="H17" s="50"/>
    </row>
    <row r="18" spans="1:8" ht="13.5" thickBot="1">
      <c r="A18" s="48">
        <f>'[1]1a'!A17+500000</f>
        <v>4000000</v>
      </c>
      <c r="B18" s="12"/>
      <c r="C18" s="48">
        <f>'[1]1a'!C17+500000</f>
        <v>3750000</v>
      </c>
      <c r="D18" s="12"/>
      <c r="E18" s="48">
        <f>'[1]1a'!E17+500000</f>
        <v>3820000</v>
      </c>
      <c r="G18" s="58">
        <f>'[1]1a'!G17+500000</f>
        <v>3970000</v>
      </c>
      <c r="H18" s="59"/>
    </row>
    <row r="19" spans="1:8" ht="12.75">
      <c r="A19" s="13" t="s">
        <v>74</v>
      </c>
      <c r="C19" s="13" t="s">
        <v>74</v>
      </c>
      <c r="E19" s="13" t="s">
        <v>74</v>
      </c>
      <c r="G19" s="52" t="s">
        <v>74</v>
      </c>
      <c r="H19" s="52"/>
    </row>
    <row r="20" spans="1:8" ht="12.75">
      <c r="A20" s="16"/>
      <c r="C20" s="16"/>
      <c r="E20" s="16"/>
      <c r="G20" s="52"/>
      <c r="H20" s="52"/>
    </row>
    <row r="21" spans="1:8" ht="13.5" thickBot="1">
      <c r="A21" s="16"/>
      <c r="C21" s="16"/>
      <c r="E21" s="16"/>
      <c r="G21" s="52"/>
      <c r="H21" s="52"/>
    </row>
    <row r="22" spans="1:8" ht="16.5" thickBot="1">
      <c r="A22" s="3" t="s">
        <v>58</v>
      </c>
      <c r="C22" s="3" t="s">
        <v>75</v>
      </c>
      <c r="E22" s="3" t="s">
        <v>75</v>
      </c>
      <c r="G22" s="23" t="s">
        <v>75</v>
      </c>
      <c r="H22" s="24"/>
    </row>
    <row r="23" spans="1:8" ht="12.75">
      <c r="A23" s="6" t="s">
        <v>76</v>
      </c>
      <c r="C23" s="6" t="s">
        <v>77</v>
      </c>
      <c r="E23" s="6" t="s">
        <v>78</v>
      </c>
      <c r="G23" s="51" t="s">
        <v>79</v>
      </c>
      <c r="H23" s="24"/>
    </row>
    <row r="24" spans="1:8" ht="12.75">
      <c r="A24" s="9" t="s">
        <v>63</v>
      </c>
      <c r="C24" s="9" t="s">
        <v>63</v>
      </c>
      <c r="D24" s="9"/>
      <c r="E24" s="9" t="s">
        <v>63</v>
      </c>
      <c r="G24" s="7" t="s">
        <v>63</v>
      </c>
      <c r="H24" s="8"/>
    </row>
    <row r="25" spans="1:8" ht="12.75">
      <c r="A25" s="9" t="s">
        <v>10</v>
      </c>
      <c r="C25" s="9" t="s">
        <v>10</v>
      </c>
      <c r="E25" s="9" t="s">
        <v>10</v>
      </c>
      <c r="G25" s="7" t="s">
        <v>10</v>
      </c>
      <c r="H25" s="8"/>
    </row>
    <row r="26" spans="1:8" ht="12.75">
      <c r="A26" s="9" t="s">
        <v>11</v>
      </c>
      <c r="C26" s="9" t="s">
        <v>11</v>
      </c>
      <c r="E26" s="9" t="s">
        <v>11</v>
      </c>
      <c r="G26" s="7" t="s">
        <v>11</v>
      </c>
      <c r="H26" s="8"/>
    </row>
    <row r="27" spans="1:8" ht="12.75">
      <c r="A27" s="9" t="s">
        <v>12</v>
      </c>
      <c r="C27" s="9" t="s">
        <v>65</v>
      </c>
      <c r="E27" s="9" t="s">
        <v>65</v>
      </c>
      <c r="G27" s="7" t="s">
        <v>80</v>
      </c>
      <c r="H27" s="8"/>
    </row>
    <row r="28" spans="1:8" ht="12.75">
      <c r="A28" s="9" t="s">
        <v>66</v>
      </c>
      <c r="C28" s="9" t="s">
        <v>13</v>
      </c>
      <c r="E28" s="9" t="s">
        <v>13</v>
      </c>
      <c r="G28" s="7" t="s">
        <v>13</v>
      </c>
      <c r="H28" s="8"/>
    </row>
    <row r="29" spans="1:8" ht="12.75">
      <c r="A29" s="9" t="s">
        <v>16</v>
      </c>
      <c r="C29" s="9" t="s">
        <v>39</v>
      </c>
      <c r="E29" s="9" t="s">
        <v>39</v>
      </c>
      <c r="G29" s="7" t="s">
        <v>39</v>
      </c>
      <c r="H29" s="8"/>
    </row>
    <row r="30" spans="1:8" ht="12.75">
      <c r="A30" s="9" t="s">
        <v>39</v>
      </c>
      <c r="C30" s="9" t="s">
        <v>15</v>
      </c>
      <c r="E30" s="9" t="s">
        <v>15</v>
      </c>
      <c r="G30" s="7" t="s">
        <v>15</v>
      </c>
      <c r="H30" s="8"/>
    </row>
    <row r="31" spans="1:8" ht="12.75">
      <c r="A31" s="9" t="s">
        <v>18</v>
      </c>
      <c r="C31" s="9" t="s">
        <v>18</v>
      </c>
      <c r="E31" s="9" t="s">
        <v>18</v>
      </c>
      <c r="G31" s="7" t="s">
        <v>18</v>
      </c>
      <c r="H31" s="8"/>
    </row>
    <row r="32" spans="1:8" ht="12.75">
      <c r="A32" s="9" t="s">
        <v>19</v>
      </c>
      <c r="C32" s="9" t="s">
        <v>19</v>
      </c>
      <c r="E32" s="9" t="s">
        <v>19</v>
      </c>
      <c r="G32" s="7" t="s">
        <v>19</v>
      </c>
      <c r="H32" s="8"/>
    </row>
    <row r="33" spans="1:8" ht="12.75">
      <c r="A33" s="46" t="s">
        <v>81</v>
      </c>
      <c r="B33" s="12"/>
      <c r="C33" s="46" t="s">
        <v>82</v>
      </c>
      <c r="D33" s="12"/>
      <c r="E33" s="46" t="s">
        <v>83</v>
      </c>
      <c r="G33" s="49" t="s">
        <v>84</v>
      </c>
      <c r="H33" s="50"/>
    </row>
    <row r="34" spans="1:8" ht="13.5" thickBot="1">
      <c r="A34" s="48">
        <f>'[1]1a'!A32+500000</f>
        <v>4000000</v>
      </c>
      <c r="C34" s="48">
        <f>'[1]1a'!C32+500000</f>
        <v>4500000</v>
      </c>
      <c r="E34" s="48">
        <f>'[1]1a'!E32+500000</f>
        <v>4350000</v>
      </c>
      <c r="G34" s="58">
        <f>'[1]1a'!G32+500000</f>
        <v>4200000</v>
      </c>
      <c r="H34" s="59"/>
    </row>
    <row r="35" spans="1:8" ht="12.75">
      <c r="A35" s="13" t="s">
        <v>74</v>
      </c>
      <c r="C35" s="13" t="s">
        <v>85</v>
      </c>
      <c r="E35" s="13" t="s">
        <v>86</v>
      </c>
      <c r="G35" s="52" t="s">
        <v>86</v>
      </c>
      <c r="H35" s="52"/>
    </row>
    <row r="36" spans="1:8" ht="12.75">
      <c r="A36" s="16"/>
      <c r="C36" s="16"/>
      <c r="E36" s="16"/>
      <c r="G36" s="52"/>
      <c r="H36" s="52"/>
    </row>
    <row r="38" spans="1:8" ht="18">
      <c r="A38" s="55" t="s">
        <v>0</v>
      </c>
      <c r="B38" s="55"/>
      <c r="C38" s="55"/>
      <c r="D38" s="55"/>
      <c r="E38" s="55"/>
      <c r="F38" s="1"/>
      <c r="G38" s="2"/>
      <c r="H38" s="1"/>
    </row>
    <row r="39" ht="13.5" thickBot="1"/>
    <row r="40" spans="1:8" ht="16.5" thickBot="1">
      <c r="A40" s="3" t="s">
        <v>1</v>
      </c>
      <c r="C40" s="3" t="s">
        <v>2</v>
      </c>
      <c r="E40" s="3" t="s">
        <v>3</v>
      </c>
      <c r="G40" s="4" t="s">
        <v>4</v>
      </c>
      <c r="H40" s="5"/>
    </row>
    <row r="41" spans="1:8" ht="12.75">
      <c r="A41" s="6" t="s">
        <v>5</v>
      </c>
      <c r="C41" s="6" t="s">
        <v>6</v>
      </c>
      <c r="E41" s="6" t="s">
        <v>6</v>
      </c>
      <c r="G41" s="7" t="s">
        <v>6</v>
      </c>
      <c r="H41" s="8"/>
    </row>
    <row r="42" spans="1:8" ht="12.75">
      <c r="A42" s="9" t="s">
        <v>7</v>
      </c>
      <c r="C42" s="9" t="s">
        <v>8</v>
      </c>
      <c r="E42" s="9" t="s">
        <v>9</v>
      </c>
      <c r="G42" s="7" t="s">
        <v>9</v>
      </c>
      <c r="H42" s="8"/>
    </row>
    <row r="43" spans="1:8" ht="12.75">
      <c r="A43" s="9" t="s">
        <v>10</v>
      </c>
      <c r="C43" s="9" t="s">
        <v>10</v>
      </c>
      <c r="E43" s="9" t="s">
        <v>10</v>
      </c>
      <c r="G43" s="7" t="s">
        <v>10</v>
      </c>
      <c r="H43" s="8"/>
    </row>
    <row r="44" spans="1:8" ht="12.75">
      <c r="A44" s="9" t="s">
        <v>11</v>
      </c>
      <c r="C44" s="9" t="s">
        <v>11</v>
      </c>
      <c r="E44" s="9" t="s">
        <v>11</v>
      </c>
      <c r="G44" s="7" t="s">
        <v>11</v>
      </c>
      <c r="H44" s="8"/>
    </row>
    <row r="45" spans="1:8" ht="12.75">
      <c r="A45" s="9" t="s">
        <v>12</v>
      </c>
      <c r="C45" s="9" t="s">
        <v>12</v>
      </c>
      <c r="E45" s="9" t="s">
        <v>12</v>
      </c>
      <c r="G45" s="7" t="s">
        <v>12</v>
      </c>
      <c r="H45" s="8"/>
    </row>
    <row r="46" spans="1:8" ht="12.75">
      <c r="A46" s="9" t="s">
        <v>13</v>
      </c>
      <c r="C46" s="9" t="s">
        <v>14</v>
      </c>
      <c r="E46" s="9" t="s">
        <v>13</v>
      </c>
      <c r="G46" s="7" t="s">
        <v>13</v>
      </c>
      <c r="H46" s="8"/>
    </row>
    <row r="47" spans="1:8" ht="12.75">
      <c r="A47" s="9" t="s">
        <v>15</v>
      </c>
      <c r="C47" s="9" t="s">
        <v>16</v>
      </c>
      <c r="E47" s="9" t="s">
        <v>16</v>
      </c>
      <c r="G47" s="7" t="s">
        <v>16</v>
      </c>
      <c r="H47" s="8"/>
    </row>
    <row r="48" spans="1:8" ht="12.75">
      <c r="A48" s="9" t="s">
        <v>17</v>
      </c>
      <c r="C48" s="9" t="s">
        <v>17</v>
      </c>
      <c r="E48" s="9" t="s">
        <v>17</v>
      </c>
      <c r="G48" s="7" t="s">
        <v>17</v>
      </c>
      <c r="H48" s="8"/>
    </row>
    <row r="49" spans="1:8" ht="12.75">
      <c r="A49" s="9" t="s">
        <v>18</v>
      </c>
      <c r="C49" s="9" t="s">
        <v>18</v>
      </c>
      <c r="E49" s="9" t="s">
        <v>18</v>
      </c>
      <c r="G49" s="7" t="s">
        <v>18</v>
      </c>
      <c r="H49" s="8"/>
    </row>
    <row r="50" spans="1:8" ht="13.5" thickBot="1">
      <c r="A50" s="10" t="s">
        <v>19</v>
      </c>
      <c r="C50" s="10" t="s">
        <v>19</v>
      </c>
      <c r="E50" s="10" t="s">
        <v>19</v>
      </c>
      <c r="G50" s="7" t="s">
        <v>19</v>
      </c>
      <c r="H50" s="8"/>
    </row>
    <row r="51" spans="1:8" ht="13.5" thickBot="1">
      <c r="A51" s="11">
        <f>'[1]1'!A14+500000</f>
        <v>2650000</v>
      </c>
      <c r="B51" s="12"/>
      <c r="C51" s="11">
        <f>'[1]1'!C14+500000</f>
        <v>2950000</v>
      </c>
      <c r="D51" s="12"/>
      <c r="E51" s="11">
        <f>'[1]1'!E14+500000</f>
        <v>3450000</v>
      </c>
      <c r="G51" s="53">
        <f>'[1]1'!G14+500000</f>
        <v>3550000</v>
      </c>
      <c r="H51" s="54">
        <f>'[1]1'!H14+500000</f>
        <v>500000</v>
      </c>
    </row>
    <row r="52" spans="1:8" ht="12.75">
      <c r="A52" s="13" t="s">
        <v>20</v>
      </c>
      <c r="C52" s="13" t="s">
        <v>21</v>
      </c>
      <c r="E52" s="13" t="s">
        <v>22</v>
      </c>
      <c r="G52" s="14" t="s">
        <v>23</v>
      </c>
      <c r="H52" s="15"/>
    </row>
    <row r="53" spans="1:8" ht="12.75">
      <c r="A53" s="16"/>
      <c r="C53" s="16"/>
      <c r="E53" s="16"/>
      <c r="G53" s="14"/>
      <c r="H53" s="14"/>
    </row>
    <row r="54" spans="1:8" ht="13.5" thickBot="1">
      <c r="A54" s="16"/>
      <c r="C54" s="16"/>
      <c r="E54" s="16"/>
      <c r="G54" s="14"/>
      <c r="H54" s="14"/>
    </row>
    <row r="55" spans="1:8" ht="16.5" thickBot="1">
      <c r="A55" s="3" t="s">
        <v>24</v>
      </c>
      <c r="C55" s="3" t="s">
        <v>2</v>
      </c>
      <c r="E55" s="3" t="s">
        <v>25</v>
      </c>
      <c r="G55" s="4" t="s">
        <v>26</v>
      </c>
      <c r="H55" s="5"/>
    </row>
    <row r="56" spans="1:8" ht="12.75">
      <c r="A56" s="6" t="s">
        <v>27</v>
      </c>
      <c r="C56" s="6" t="s">
        <v>28</v>
      </c>
      <c r="E56" s="6" t="s">
        <v>29</v>
      </c>
      <c r="G56" s="17" t="s">
        <v>30</v>
      </c>
      <c r="H56" s="18">
        <f>'[1]1'!H18+80000</f>
        <v>600000</v>
      </c>
    </row>
    <row r="57" spans="1:8" ht="12.75">
      <c r="A57" s="9" t="s">
        <v>7</v>
      </c>
      <c r="C57" s="9" t="s">
        <v>7</v>
      </c>
      <c r="D57" s="9"/>
      <c r="E57" s="9" t="s">
        <v>7</v>
      </c>
      <c r="G57" s="19" t="s">
        <v>31</v>
      </c>
      <c r="H57" s="20">
        <f>'[1]1'!H19+80000</f>
        <v>630000</v>
      </c>
    </row>
    <row r="58" spans="1:8" ht="12.75">
      <c r="A58" s="9" t="s">
        <v>10</v>
      </c>
      <c r="C58" s="9" t="s">
        <v>10</v>
      </c>
      <c r="E58" s="9" t="s">
        <v>10</v>
      </c>
      <c r="G58" s="19" t="s">
        <v>32</v>
      </c>
      <c r="H58" s="20">
        <f>'[1]1'!H20+80000</f>
        <v>820000</v>
      </c>
    </row>
    <row r="59" spans="1:8" ht="12.75">
      <c r="A59" s="9" t="s">
        <v>11</v>
      </c>
      <c r="C59" s="9" t="s">
        <v>11</v>
      </c>
      <c r="E59" s="9" t="s">
        <v>11</v>
      </c>
      <c r="G59" s="19" t="s">
        <v>33</v>
      </c>
      <c r="H59" s="20">
        <f>'[1]1'!H21+80000</f>
        <v>680000</v>
      </c>
    </row>
    <row r="60" spans="1:8" ht="12.75">
      <c r="A60" s="9" t="s">
        <v>12</v>
      </c>
      <c r="C60" s="9" t="s">
        <v>12</v>
      </c>
      <c r="E60" s="9" t="s">
        <v>12</v>
      </c>
      <c r="G60" s="19" t="s">
        <v>34</v>
      </c>
      <c r="H60" s="20">
        <f>'[1]1'!H22+80000</f>
        <v>870000</v>
      </c>
    </row>
    <row r="61" spans="1:8" ht="12.75">
      <c r="A61" s="9" t="s">
        <v>13</v>
      </c>
      <c r="C61" s="9" t="s">
        <v>13</v>
      </c>
      <c r="E61" s="9" t="s">
        <v>13</v>
      </c>
      <c r="G61" s="19" t="s">
        <v>35</v>
      </c>
      <c r="H61" s="20" t="s">
        <v>36</v>
      </c>
    </row>
    <row r="62" spans="1:8" ht="12.75">
      <c r="A62" s="9" t="s">
        <v>15</v>
      </c>
      <c r="C62" s="9" t="s">
        <v>15</v>
      </c>
      <c r="E62" s="9" t="s">
        <v>15</v>
      </c>
      <c r="G62" s="19" t="s">
        <v>37</v>
      </c>
      <c r="H62" s="20" t="s">
        <v>38</v>
      </c>
    </row>
    <row r="63" spans="1:8" ht="12.75">
      <c r="A63" s="9" t="s">
        <v>39</v>
      </c>
      <c r="C63" s="9" t="s">
        <v>39</v>
      </c>
      <c r="E63" s="9" t="s">
        <v>39</v>
      </c>
      <c r="G63" s="19" t="s">
        <v>40</v>
      </c>
      <c r="H63" s="20">
        <f>'[1]1'!H25+80000</f>
        <v>930000</v>
      </c>
    </row>
    <row r="64" spans="1:8" ht="12.75">
      <c r="A64" s="9" t="s">
        <v>18</v>
      </c>
      <c r="C64" s="9" t="s">
        <v>18</v>
      </c>
      <c r="E64" s="9" t="s">
        <v>18</v>
      </c>
      <c r="G64" s="19" t="s">
        <v>41</v>
      </c>
      <c r="H64" s="20">
        <f>'[1]1'!H26+80000</f>
        <v>1450000</v>
      </c>
    </row>
    <row r="65" spans="1:8" ht="13.5" thickBot="1">
      <c r="A65" s="10" t="s">
        <v>19</v>
      </c>
      <c r="C65" s="10" t="s">
        <v>19</v>
      </c>
      <c r="E65" s="10" t="s">
        <v>19</v>
      </c>
      <c r="G65" s="19" t="s">
        <v>42</v>
      </c>
      <c r="H65" s="20">
        <f>'[1]1'!H27+80000</f>
        <v>2080000</v>
      </c>
    </row>
    <row r="66" spans="1:8" ht="13.5" thickBot="1">
      <c r="A66" s="11">
        <f>'[1]1'!A28+500000</f>
        <v>3150000</v>
      </c>
      <c r="B66" s="12"/>
      <c r="C66" s="11">
        <f>'[1]1'!C28+500000</f>
        <v>3000000</v>
      </c>
      <c r="D66" s="12"/>
      <c r="E66" s="11">
        <f>'[1]1'!E28+500000</f>
        <v>3450000</v>
      </c>
      <c r="G66" s="21" t="s">
        <v>43</v>
      </c>
      <c r="H66" s="22">
        <f>'[1]1'!H28+80000</f>
        <v>2680000</v>
      </c>
    </row>
    <row r="67" spans="1:8" ht="16.5" thickBot="1">
      <c r="A67" s="13" t="s">
        <v>44</v>
      </c>
      <c r="C67" s="13" t="s">
        <v>21</v>
      </c>
      <c r="E67" s="13" t="s">
        <v>22</v>
      </c>
      <c r="G67" s="23" t="s">
        <v>45</v>
      </c>
      <c r="H67" s="24"/>
    </row>
    <row r="68" spans="1:8" ht="12.75">
      <c r="A68" s="16"/>
      <c r="C68" s="16"/>
      <c r="E68" s="16"/>
      <c r="G68" s="17" t="s">
        <v>46</v>
      </c>
      <c r="H68" s="18">
        <f>'[1]1'!H31+100000</f>
        <v>540000</v>
      </c>
    </row>
    <row r="69" spans="1:8" ht="13.5" thickBot="1">
      <c r="A69" s="16"/>
      <c r="C69" s="16"/>
      <c r="E69" s="16"/>
      <c r="F69" s="25"/>
      <c r="G69" s="26" t="s">
        <v>47</v>
      </c>
      <c r="H69" s="27">
        <f>'[1]1'!H32+100000</f>
        <v>700000</v>
      </c>
    </row>
    <row r="70" spans="1:8" ht="13.5" thickTop="1">
      <c r="A70" s="28"/>
      <c r="B70" s="28"/>
      <c r="C70" s="28"/>
      <c r="E70" s="29" t="s">
        <v>48</v>
      </c>
      <c r="F70" s="30"/>
      <c r="G70" s="26" t="s">
        <v>49</v>
      </c>
      <c r="H70" s="27">
        <f>'[1]1'!H33+100000</f>
        <v>600000</v>
      </c>
    </row>
    <row r="71" spans="1:8" ht="12.75">
      <c r="A71" s="28"/>
      <c r="B71" s="28"/>
      <c r="C71" s="28"/>
      <c r="D71" s="31"/>
      <c r="E71" s="32" t="s">
        <v>88</v>
      </c>
      <c r="F71" s="33"/>
      <c r="G71" s="26" t="s">
        <v>50</v>
      </c>
      <c r="H71" s="27">
        <f>'[1]1'!H34+100000</f>
        <v>560000</v>
      </c>
    </row>
    <row r="72" spans="1:8" ht="13.5" thickBot="1">
      <c r="A72" s="28"/>
      <c r="B72" s="28"/>
      <c r="C72" s="28"/>
      <c r="D72" s="28"/>
      <c r="E72" s="32" t="s">
        <v>87</v>
      </c>
      <c r="F72" s="33"/>
      <c r="G72" s="34" t="s">
        <v>51</v>
      </c>
      <c r="H72" s="35">
        <f>'[1]1'!H35+100000</f>
        <v>460000</v>
      </c>
    </row>
    <row r="73" spans="1:8" ht="12.75">
      <c r="A73" s="28"/>
      <c r="B73" s="31"/>
      <c r="C73" s="28"/>
      <c r="D73" s="28"/>
      <c r="E73" s="32" t="s">
        <v>89</v>
      </c>
      <c r="F73" s="33"/>
      <c r="G73" s="36"/>
      <c r="H73" s="37"/>
    </row>
    <row r="74" spans="1:8" ht="12.75">
      <c r="A74" s="28"/>
      <c r="B74" s="28"/>
      <c r="C74" s="28"/>
      <c r="D74" s="28"/>
      <c r="E74" s="32" t="s">
        <v>52</v>
      </c>
      <c r="F74" s="33"/>
      <c r="G74" s="33"/>
      <c r="H74" s="38"/>
    </row>
    <row r="75" spans="1:8" ht="13.5" thickBot="1">
      <c r="A75" s="28"/>
      <c r="B75" s="28"/>
      <c r="C75" s="28"/>
      <c r="D75" s="28"/>
      <c r="E75" s="39" t="s">
        <v>53</v>
      </c>
      <c r="F75" s="40"/>
      <c r="G75" s="40"/>
      <c r="H75" s="41"/>
    </row>
    <row r="76" spans="1:5" ht="13.5" thickTop="1">
      <c r="A76" s="28"/>
      <c r="B76" s="28"/>
      <c r="C76" s="28"/>
      <c r="D76" s="28"/>
      <c r="E76" s="42"/>
    </row>
    <row r="77" spans="1:5" ht="12.75">
      <c r="A77" s="28"/>
      <c r="B77" s="28"/>
      <c r="C77" s="28"/>
      <c r="D77" s="28"/>
      <c r="E77" s="42"/>
    </row>
  </sheetData>
  <mergeCells count="5">
    <mergeCell ref="G51:H51"/>
    <mergeCell ref="A38:E38"/>
    <mergeCell ref="G16:H16"/>
    <mergeCell ref="G18:H18"/>
    <mergeCell ref="G34:H34"/>
  </mergeCells>
  <printOptions/>
  <pageMargins left="0.57" right="0.46" top="0.3" bottom="0.21" header="0.5" footer="0.19"/>
  <pageSetup horizontalDpi="300" verticalDpi="300" orientation="landscape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Cahyandari WR</dc:creator>
  <cp:keywords/>
  <dc:description/>
  <cp:lastModifiedBy>Cahyandari WR</cp:lastModifiedBy>
  <dcterms:created xsi:type="dcterms:W3CDTF">2006-06-23T06:10:57Z</dcterms:created>
  <dcterms:modified xsi:type="dcterms:W3CDTF">2006-09-01T01:03:18Z</dcterms:modified>
  <cp:category/>
  <cp:version/>
  <cp:contentType/>
  <cp:contentStatus/>
</cp:coreProperties>
</file>