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</sheets>
  <definedNames/>
  <calcPr fullCalcOnLoad="1"/>
</workbook>
</file>

<file path=xl/comments1.xml><?xml version="1.0" encoding="utf-8"?>
<comments xmlns="http://schemas.openxmlformats.org/spreadsheetml/2006/main">
  <authors>
    <author>Vera Allianti</author>
  </authors>
  <commentList>
    <comment ref="A45" authorId="0">
      <text>
        <r>
          <rPr>
            <b/>
            <sz val="8"/>
            <rFont val="Tahoma"/>
            <family val="0"/>
          </rPr>
          <t>Vera Allianti:</t>
        </r>
        <r>
          <rPr>
            <sz val="8"/>
            <rFont val="Tahoma"/>
            <family val="0"/>
          </rPr>
          <t xml:space="preserve">
bisa diisi utk biaya2 dadakan diluar biaya tetap setiap bulannya</t>
        </r>
      </text>
    </comment>
    <comment ref="A14" authorId="0">
      <text>
        <r>
          <rPr>
            <b/>
            <sz val="8"/>
            <rFont val="Tahoma"/>
            <family val="0"/>
          </rPr>
          <t>Vera Allianti:</t>
        </r>
        <r>
          <rPr>
            <sz val="8"/>
            <rFont val="Tahoma"/>
            <family val="0"/>
          </rPr>
          <t xml:space="preserve">
bisa diisi dg pendapatan hasil dari menjual TV ygn udah rusak dll</t>
        </r>
      </text>
    </comment>
  </commentList>
</comments>
</file>

<file path=xl/sharedStrings.xml><?xml version="1.0" encoding="utf-8"?>
<sst xmlns="http://schemas.openxmlformats.org/spreadsheetml/2006/main" count="40" uniqueCount="40">
  <si>
    <t>May</t>
  </si>
  <si>
    <t>Incoming Fund from:</t>
  </si>
  <si>
    <t>Outgoing Fund to: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</si>
  <si>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</si>
  <si>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</si>
  <si>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</si>
  <si>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</si>
  <si>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</si>
  <si>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</si>
  <si>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</si>
  <si>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</si>
  <si>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General Overheads</t>
  </si>
  <si>
    <t>Bal per Cash Book c/f</t>
  </si>
  <si>
    <t>ESTIMATED/FORECAST</t>
  </si>
  <si>
    <t>ACTUAL REPORTS</t>
  </si>
  <si>
    <t>Jan</t>
  </si>
  <si>
    <t>Feb</t>
  </si>
  <si>
    <t>March</t>
  </si>
  <si>
    <t>Total receipts</t>
  </si>
  <si>
    <t>Total  expenses</t>
  </si>
  <si>
    <t>CASHFLOW REPORT 2005</t>
  </si>
  <si>
    <t>My Salary</t>
  </si>
  <si>
    <t>Husband Salary</t>
  </si>
  <si>
    <t>Pendapatan lain2</t>
  </si>
  <si>
    <t>Tabungan</t>
  </si>
  <si>
    <t>Anak</t>
  </si>
  <si>
    <t>Jalan2/berobat</t>
  </si>
  <si>
    <t>Lain2</t>
  </si>
  <si>
    <t>Citibank</t>
  </si>
  <si>
    <t>Kartu Kredit/Pinjaman</t>
  </si>
  <si>
    <t>ABN</t>
  </si>
  <si>
    <t>Listrik</t>
  </si>
  <si>
    <t>Telepon/HP</t>
  </si>
  <si>
    <t>Baby Sister/Maid</t>
  </si>
  <si>
    <t>SPP Sekolah</t>
  </si>
  <si>
    <t>Perawatan Mobil</t>
  </si>
  <si>
    <t>Belanja Bulanan/kep Rumah tangga</t>
  </si>
  <si>
    <t>Transport / Makan</t>
  </si>
  <si>
    <t xml:space="preserve">Bal per Cash Book  </t>
  </si>
  <si>
    <t xml:space="preserve">Other / miscellanous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</si>
</sst>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_);_(* \(#,##0.0\);_(* &quot;-&quot;??_);_(@_)"/>
    <numFmt numFmtId="173" formatCode="_(* #,##0_);_(* \(#,##0\);_(* &quot;-&quot;??_);_(@_)"/>
  </numFmts>
  <fonts count="11">
    <font>
      <sz val="10"/>
      <name val="Arial"/>
      <family val="0"/>
    </font>
    <font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73" fontId="4" fillId="0" borderId="0" xfId="15" applyNumberFormat="1" applyFont="1" applyAlignment="1">
      <alignment/>
    </xf>
    <xf numFmtId="173" fontId="4" fillId="0" borderId="1" xfId="15" applyNumberFormat="1" applyFont="1" applyBorder="1" applyAlignment="1">
      <alignment/>
    </xf>
    <xf numFmtId="173" fontId="4" fillId="0" borderId="2" xfId="15" applyNumberFormat="1" applyFont="1" applyBorder="1" applyAlignment="1">
      <alignment/>
    </xf>
    <xf numFmtId="17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73" fontId="3" fillId="0" borderId="3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7" sqref="B47"/>
    </sheetView>
  </sheetViews>
  <sheetFormatPr defaultColWidth="9.140625" defaultRowHeight="12.75"/>
  <cols>
    <col min="1" max="1" width="35.421875" style="0" customWidth="1"/>
    <col min="2" max="2" width="13.8515625" style="0" customWidth="1"/>
    <col min="3" max="3" width="12.8515625" style="0" customWidth="1"/>
    <col min="4" max="4" width="15.7109375" style="0" bestFit="1" customWidth="1"/>
    <col min="5" max="5" width="12.28125" style="0" customWidth="1"/>
    <col min="6" max="6" width="12.7109375" style="0" customWidth="1"/>
    <col min="7" max="7" width="12.28125" style="0" customWidth="1"/>
    <col min="8" max="8" width="13.28125" style="0" customWidth="1"/>
    <col min="9" max="9" width="13.421875" style="0" customWidth="1"/>
    <col min="10" max="10" width="14.7109375" style="0" customWidth="1"/>
    <col min="11" max="11" width="13.8515625" style="0" customWidth="1"/>
    <col min="12" max="12" width="13.57421875" style="0" customWidth="1"/>
    <col min="13" max="13" width="11.8515625" style="0" customWidth="1"/>
  </cols>
  <sheetData>
    <row r="1" spans="1:13" ht="2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ht="20.25">
      <c r="A2" s="2" t="s">
        <v>20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5.75">
      <c r="A3" s="4"/>
      <c r="B3" s="15" t="s">
        <v>14</v>
      </c>
      <c r="C3" s="15"/>
      <c r="D3" s="15"/>
      <c r="H3" s="15" t="s">
        <v>13</v>
      </c>
      <c r="I3" s="15"/>
      <c r="J3" s="15"/>
      <c r="K3" s="15"/>
      <c r="L3" s="15"/>
      <c r="M3" s="15"/>
    </row>
    <row r="4" spans="1:13" ht="15.75">
      <c r="A4" s="4"/>
      <c r="B4" s="5" t="s">
        <v>15</v>
      </c>
      <c r="C4" s="5" t="s">
        <v>16</v>
      </c>
      <c r="D4" s="5" t="s">
        <v>17</v>
      </c>
      <c r="E4" s="5" t="s">
        <v>3</v>
      </c>
      <c r="F4" s="5" t="s">
        <v>0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</row>
    <row r="5" spans="1:13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ht="15.75">
      <c r="A7" s="6" t="s">
        <v>38</v>
      </c>
      <c r="B7" s="13">
        <v>200000</v>
      </c>
      <c r="C7" s="13">
        <f>+B50</f>
        <v>900000</v>
      </c>
      <c r="D7" s="13">
        <f>+C50</f>
        <v>900000</v>
      </c>
      <c r="E7" s="13">
        <f>+D50</f>
        <v>900000</v>
      </c>
      <c r="F7" s="13">
        <f>+E50</f>
        <v>900000</v>
      </c>
      <c r="G7" s="13">
        <f>+F50</f>
        <v>900000</v>
      </c>
      <c r="H7" s="13">
        <f aca="true" t="shared" si="0" ref="H7:M7">+G50</f>
        <v>900000</v>
      </c>
      <c r="I7" s="13">
        <f t="shared" si="0"/>
        <v>900000</v>
      </c>
      <c r="J7" s="13">
        <f t="shared" si="0"/>
        <v>900000</v>
      </c>
      <c r="K7" s="13">
        <f t="shared" si="0"/>
        <v>900000</v>
      </c>
      <c r="L7" s="13">
        <f t="shared" si="0"/>
        <v>900000</v>
      </c>
      <c r="M7" s="13">
        <f t="shared" si="0"/>
        <v>900000</v>
      </c>
      <c r="N7" s="14"/>
      <c r="O7" s="14"/>
    </row>
    <row r="8" spans="1:13" ht="15.75">
      <c r="A8" s="4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.75">
      <c r="A9" s="7" t="s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.75">
      <c r="A10" s="4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.75">
      <c r="A11" s="4" t="s">
        <v>21</v>
      </c>
      <c r="B11" s="8">
        <v>2000000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.75">
      <c r="A12" s="4" t="s">
        <v>22</v>
      </c>
      <c r="B12" s="8">
        <v>2000000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.75">
      <c r="A13" s="4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.75">
      <c r="A14" s="4" t="s">
        <v>23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.75">
      <c r="A15" s="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.75">
      <c r="A16" s="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.75">
      <c r="A17" s="6" t="s">
        <v>18</v>
      </c>
      <c r="B17" s="9">
        <f>SUM(B10:B16)</f>
        <v>4000000</v>
      </c>
      <c r="C17" s="9">
        <f>SUM(C10:C16)</f>
        <v>0</v>
      </c>
      <c r="D17" s="9">
        <f>SUM(D10:D16)</f>
        <v>0</v>
      </c>
      <c r="E17" s="9">
        <f>SUM(E10:E16)</f>
        <v>0</v>
      </c>
      <c r="F17" s="9">
        <f>SUM(F10:F16)</f>
        <v>0</v>
      </c>
      <c r="G17" s="9">
        <f>SUM(G10:G16)</f>
        <v>0</v>
      </c>
      <c r="H17" s="9">
        <f>SUM(H10:H16)</f>
        <v>0</v>
      </c>
      <c r="I17" s="9">
        <f>SUM(I10:I16)</f>
        <v>0</v>
      </c>
      <c r="J17" s="9">
        <f>SUM(J10:J16)</f>
        <v>0</v>
      </c>
      <c r="K17" s="9">
        <f>SUM(K10:K16)</f>
        <v>0</v>
      </c>
      <c r="L17" s="9">
        <f>SUM(L10:L16)</f>
        <v>0</v>
      </c>
      <c r="M17" s="9">
        <f>SUM(M10:M16)</f>
        <v>0</v>
      </c>
    </row>
    <row r="18" spans="1:13" ht="15.75">
      <c r="A18" s="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.75">
      <c r="A19" s="7" t="s">
        <v>2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.75">
      <c r="A20" s="4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.75">
      <c r="A21" s="4" t="s">
        <v>24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.75">
      <c r="A22" s="12" t="s">
        <v>25</v>
      </c>
      <c r="B22" s="8">
        <v>100000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.75">
      <c r="A23" s="12" t="s">
        <v>26</v>
      </c>
      <c r="B23" s="8">
        <v>200000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.75">
      <c r="A24" s="12" t="s">
        <v>27</v>
      </c>
      <c r="B24" s="8">
        <v>100000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.75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.75">
      <c r="A26" s="4" t="s">
        <v>29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.75">
      <c r="A27" s="12" t="s">
        <v>28</v>
      </c>
      <c r="B27" s="8">
        <v>200000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>
      <c r="A28" s="12" t="s">
        <v>30</v>
      </c>
      <c r="B28" s="8">
        <v>300000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>
      <c r="A29" s="4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>
      <c r="A30" s="4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>
      <c r="A31" s="4" t="s">
        <v>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12" t="s">
        <v>31</v>
      </c>
      <c r="B32" s="8">
        <v>150000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>
      <c r="A33" s="12" t="s">
        <v>32</v>
      </c>
      <c r="B33" s="8">
        <v>250000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>
      <c r="A34" s="12" t="s">
        <v>33</v>
      </c>
      <c r="B34" s="8">
        <v>300000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12" t="s">
        <v>34</v>
      </c>
      <c r="B35" s="8">
        <v>100000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>
      <c r="A36" s="12" t="s">
        <v>37</v>
      </c>
      <c r="B36" s="8">
        <v>1000000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12" t="s">
        <v>35</v>
      </c>
      <c r="B37" s="8">
        <v>100000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12" t="s">
        <v>36</v>
      </c>
      <c r="B38" s="8">
        <v>500000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12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>
      <c r="A41" s="12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>
      <c r="A42" s="12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>
      <c r="A43" s="4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>
      <c r="A44" s="4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>
      <c r="A45" s="4" t="s">
        <v>39</v>
      </c>
      <c r="B45" s="8"/>
      <c r="C45" s="8"/>
      <c r="D45" s="8"/>
      <c r="E45" s="8"/>
      <c r="F45" s="8"/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1:13" ht="15.75">
      <c r="A46" s="4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>
      <c r="A47" s="6" t="s">
        <v>19</v>
      </c>
      <c r="B47" s="9">
        <f>SUM(B22:B45)</f>
        <v>3300000</v>
      </c>
      <c r="C47" s="9">
        <f aca="true" t="shared" si="1" ref="C47:M47">SUM(C22:C45)</f>
        <v>0</v>
      </c>
      <c r="D47" s="9">
        <f t="shared" si="1"/>
        <v>0</v>
      </c>
      <c r="E47" s="9">
        <f t="shared" si="1"/>
        <v>0</v>
      </c>
      <c r="F47" s="9">
        <f t="shared" si="1"/>
        <v>0</v>
      </c>
      <c r="G47" s="9">
        <f t="shared" si="1"/>
        <v>0</v>
      </c>
      <c r="H47" s="9">
        <f t="shared" si="1"/>
        <v>0</v>
      </c>
      <c r="I47" s="9">
        <f t="shared" si="1"/>
        <v>0</v>
      </c>
      <c r="J47" s="9">
        <f t="shared" si="1"/>
        <v>0</v>
      </c>
      <c r="K47" s="9">
        <f t="shared" si="1"/>
        <v>0</v>
      </c>
      <c r="L47" s="9">
        <f t="shared" si="1"/>
        <v>0</v>
      </c>
      <c r="M47" s="9">
        <f t="shared" si="1"/>
        <v>0</v>
      </c>
    </row>
    <row r="48" spans="1:13" ht="15.75">
      <c r="A48" s="4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>
      <c r="A49" s="4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6.5" thickBot="1">
      <c r="A50" s="6" t="s">
        <v>12</v>
      </c>
      <c r="B50" s="10">
        <f>B7+B17-B47</f>
        <v>900000</v>
      </c>
      <c r="C50" s="10">
        <f aca="true" t="shared" si="2" ref="C50:M50">+C7+C17+C47</f>
        <v>900000</v>
      </c>
      <c r="D50" s="10">
        <f t="shared" si="2"/>
        <v>900000</v>
      </c>
      <c r="E50" s="10">
        <f t="shared" si="2"/>
        <v>900000</v>
      </c>
      <c r="F50" s="10">
        <f t="shared" si="2"/>
        <v>900000</v>
      </c>
      <c r="G50" s="10">
        <f t="shared" si="2"/>
        <v>900000</v>
      </c>
      <c r="H50" s="10">
        <f t="shared" si="2"/>
        <v>900000</v>
      </c>
      <c r="I50" s="10">
        <f t="shared" si="2"/>
        <v>900000</v>
      </c>
      <c r="J50" s="10">
        <f t="shared" si="2"/>
        <v>900000</v>
      </c>
      <c r="K50" s="10">
        <f t="shared" si="2"/>
        <v>900000</v>
      </c>
      <c r="L50" s="10">
        <f t="shared" si="2"/>
        <v>900000</v>
      </c>
      <c r="M50" s="10">
        <f t="shared" si="2"/>
        <v>900000</v>
      </c>
    </row>
    <row r="51" spans="1:13" ht="15.75">
      <c r="A51" s="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4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mergeCells count="2">
    <mergeCell ref="B3:D3"/>
    <mergeCell ref="H3:M3"/>
  </mergeCells>
  <printOptions/>
  <pageMargins left="0.95" right="0.28" top="0.39" bottom="0.45" header="0.5" footer="0.5"/>
  <pageSetup fitToHeight="1" fitToWidth="1" horizontalDpi="300" verticalDpi="3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AXA Assistance</dc:creator>
  <cp:keywords/>
  <dc:description/>
  <cp:lastModifiedBy>Vera Allianti</cp:lastModifiedBy>
  <cp:lastPrinted>2002-06-06T15:49:37Z</cp:lastPrinted>
  <dcterms:created xsi:type="dcterms:W3CDTF">2000-04-19T16:27:08Z</dcterms:created>
  <dcterms:modified xsi:type="dcterms:W3CDTF">2005-04-28T07:21:40Z</dcterms:modified>
  <cp:category/>
  <cp:version/>
  <cp:contentType/>
  <cp:contentStatus/>
</cp:coreProperties>
</file>