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17115" windowHeight="7425"/>
  </bookViews>
  <sheets>
    <sheet name="DATA ASAL" sheetId="2" r:id="rId1"/>
    <sheet name="RESULT" sheetId="1" r:id="rId2"/>
    <sheet name="DATA ISIAN" sheetId="3" r:id="rId3"/>
  </sheets>
  <definedNames>
    <definedName name="COO">RESULT!$P$2:$Q$17</definedName>
  </definedNames>
  <calcPr calcId="125725"/>
</workbook>
</file>

<file path=xl/calcChain.xml><?xml version="1.0" encoding="utf-8"?>
<calcChain xmlns="http://schemas.openxmlformats.org/spreadsheetml/2006/main">
  <c r="I2" i="3"/>
  <c r="I3"/>
  <c r="I4"/>
  <c r="I5"/>
  <c r="I6"/>
  <c r="I7"/>
  <c r="I8"/>
  <c r="I9"/>
  <c r="I10"/>
  <c r="H2"/>
  <c r="H3"/>
  <c r="H4"/>
  <c r="H5"/>
  <c r="H6"/>
  <c r="H7"/>
  <c r="H8"/>
  <c r="H9"/>
  <c r="H10"/>
  <c r="A11" i="1" a="1"/>
  <c r="A11"/>
  <c r="B11" s="1"/>
  <c r="A2" i="3" s="1"/>
  <c r="A12" i="1"/>
  <c r="B12" s="1"/>
  <c r="A3" i="3" s="1"/>
  <c r="A13" i="1"/>
  <c r="B13" s="1"/>
  <c r="A4" i="3" s="1"/>
  <c r="A14" i="1"/>
  <c r="B14" s="1"/>
  <c r="A5" i="3" s="1"/>
  <c r="A15" i="1"/>
  <c r="B15" s="1"/>
  <c r="A6" i="3" s="1"/>
  <c r="A16" i="1"/>
  <c r="B16" s="1"/>
  <c r="A7" i="3" s="1"/>
  <c r="A17" i="1"/>
  <c r="B17" s="1"/>
  <c r="A8" i="3" s="1"/>
  <c r="A18" i="1"/>
  <c r="B18" s="1"/>
  <c r="A9" i="3" s="1"/>
  <c r="A19" i="1"/>
  <c r="B19" s="1"/>
  <c r="A10" i="3" s="1"/>
  <c r="A20" i="1"/>
  <c r="B20" s="1"/>
  <c r="A21"/>
  <c r="B21" s="1"/>
  <c r="A22"/>
  <c r="B22" s="1"/>
  <c r="A23"/>
  <c r="B23" s="1"/>
  <c r="A24"/>
  <c r="B24" s="1"/>
  <c r="A25"/>
  <c r="B25" s="1"/>
  <c r="A26"/>
  <c r="B26" s="1"/>
  <c r="A27"/>
  <c r="B27" s="1"/>
  <c r="A28"/>
  <c r="B28" s="1"/>
  <c r="A29"/>
  <c r="B29" s="1"/>
  <c r="A30"/>
  <c r="B30" s="1"/>
  <c r="A31"/>
  <c r="B31" s="1"/>
  <c r="H31" l="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E2" i="3" s="1"/>
  <c r="C31" i="1"/>
  <c r="C30"/>
  <c r="C29"/>
  <c r="C28"/>
  <c r="C27"/>
  <c r="C26"/>
  <c r="C25"/>
  <c r="C24"/>
  <c r="C23"/>
  <c r="C22"/>
  <c r="C21"/>
  <c r="C20"/>
  <c r="C19"/>
  <c r="B10" i="3" s="1"/>
  <c r="C18" i="1"/>
  <c r="B9" i="3" s="1"/>
  <c r="C17" i="1"/>
  <c r="B8" i="3" s="1"/>
  <c r="C16" i="1"/>
  <c r="B7" i="3" s="1"/>
  <c r="C15" i="1"/>
  <c r="B6" i="3" s="1"/>
  <c r="C14" i="1"/>
  <c r="B5" i="3" s="1"/>
  <c r="C13" i="1"/>
  <c r="B4" i="3" s="1"/>
  <c r="C12" i="1"/>
  <c r="B3" i="3" s="1"/>
  <c r="C11" i="1"/>
  <c r="B2" i="3" s="1"/>
</calcChain>
</file>

<file path=xl/comments1.xml><?xml version="1.0" encoding="utf-8"?>
<comments xmlns="http://schemas.openxmlformats.org/spreadsheetml/2006/main">
  <authors>
    <author>rhds</author>
  </authors>
  <commentList>
    <comment ref="E4" authorId="0">
      <text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>Data ini akan ikut dalam form isian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1" authorId="0">
      <text>
        <r>
          <rPr>
            <b/>
            <sz val="8"/>
            <color indexed="81"/>
            <rFont val="Tahoma"/>
            <family val="2"/>
          </rPr>
          <t xml:space="preserve">Akan ditambahkan secara manual, setelah data sebelahnya muncul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<sst xmlns="http://schemas.openxmlformats.org/spreadsheetml/2006/main" count="117" uniqueCount="53">
  <si>
    <t>:</t>
  </si>
  <si>
    <t>REFERENCE</t>
  </si>
  <si>
    <t>NO</t>
  </si>
  <si>
    <t>PRODUCT NAME AND DESCRIPTION</t>
  </si>
  <si>
    <t>JUMLAH</t>
  </si>
  <si>
    <t>LOT#</t>
  </si>
  <si>
    <t>NO.3901 JIN DU ROAD XINZHUANG INDUSTRY PARK MINHAN</t>
  </si>
  <si>
    <t>CHINA</t>
  </si>
  <si>
    <t>SEA 0270/11</t>
  </si>
  <si>
    <t>SeriTrp</t>
  </si>
  <si>
    <t>SEA 0020/11</t>
  </si>
  <si>
    <t>SEA 0022/11</t>
  </si>
  <si>
    <t>SEA 0021/11</t>
  </si>
  <si>
    <t>SEA 0024/11</t>
  </si>
  <si>
    <t>AIR 0010/11</t>
  </si>
  <si>
    <t>AIR 0012/11</t>
  </si>
  <si>
    <t>AIR 0013/11</t>
  </si>
  <si>
    <t>AIR 0014/11</t>
  </si>
  <si>
    <t>AIR 0015/11</t>
  </si>
  <si>
    <t>AIR 0016/11</t>
  </si>
  <si>
    <t>SEA 0026/11</t>
  </si>
  <si>
    <t>SEA 0025/11</t>
  </si>
  <si>
    <t>AIR 0017/11</t>
  </si>
  <si>
    <t>SEA 0028/11</t>
  </si>
  <si>
    <t>SEA 0029/11</t>
  </si>
  <si>
    <t>SEA 0030/11</t>
  </si>
  <si>
    <t>SEA 0031/11</t>
  </si>
  <si>
    <t>oril</t>
  </si>
  <si>
    <t>bruel</t>
  </si>
  <si>
    <t>clues</t>
  </si>
  <si>
    <t>soil</t>
  </si>
  <si>
    <t>pai</t>
  </si>
  <si>
    <t>noel</t>
  </si>
  <si>
    <t>sysma</t>
  </si>
  <si>
    <t>lied</t>
  </si>
  <si>
    <t>druel</t>
  </si>
  <si>
    <t>kyid</t>
  </si>
  <si>
    <t>tuks</t>
  </si>
  <si>
    <t>beem</t>
  </si>
  <si>
    <t>klyied</t>
  </si>
  <si>
    <t>COP</t>
  </si>
  <si>
    <t>ADDRESS</t>
  </si>
  <si>
    <t>COUNTRY</t>
  </si>
  <si>
    <t>ORIGIN</t>
  </si>
  <si>
    <t>VYU KYU SHU</t>
  </si>
  <si>
    <t>SERIAL</t>
  </si>
  <si>
    <t>pic</t>
  </si>
  <si>
    <t>RUD</t>
  </si>
  <si>
    <t>KAY</t>
  </si>
  <si>
    <t>RMK</t>
  </si>
  <si>
    <t>PIC</t>
  </si>
  <si>
    <t>RowIndex</t>
  </si>
  <si>
    <t>Helper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</si>
</sst>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color rgb="FFFF0000"/>
      <name val="Calibri"/>
      <family val="2"/>
      <scheme val="minor"/>
    </font>
    <font>
      <b/>
      <sz val="11"/>
      <color rgb="FFFFFF00"/>
      <name val="Calibri"/>
      <family val="2"/>
      <scheme val="minor"/>
    </font>
    <font>
      <sz val="11"/>
      <color rgb="FF0000FF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00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0" fillId="0" borderId="1" xfId="0" applyBorder="1"/>
    <xf numFmtId="0" fontId="0" fillId="0" borderId="2" xfId="0" applyFill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0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4" borderId="0" xfId="0" applyFont="1" applyFill="1" applyAlignment="1">
      <alignment horizontal="center"/>
    </xf>
    <xf numFmtId="0" fontId="2" fillId="2" borderId="0" xfId="0" applyFont="1" applyFill="1"/>
    <xf numFmtId="0" fontId="6" fillId="5" borderId="0" xfId="0" applyFont="1" applyFill="1" applyAlignment="1">
      <alignment horizontal="center"/>
    </xf>
    <xf numFmtId="0" fontId="7" fillId="0" borderId="0" xfId="0" applyFont="1"/>
    <xf numFmtId="0" fontId="7" fillId="0" borderId="1" xfId="0" applyFont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0000FF"/>
      <color rgb="FFFF00FF"/>
      <color rgb="FFFFCC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0"/>
  <sheetViews>
    <sheetView tabSelected="1" workbookViewId="0">
      <selection activeCell="A2" sqref="A2"/>
    </sheetView>
  </sheetViews>
  <sheetFormatPr defaultRowHeight="15"/>
  <cols>
    <col min="1" max="1" width="9" bestFit="1" customWidth="1"/>
    <col min="3" max="3" width="7.28515625" bestFit="1" customWidth="1"/>
    <col min="4" max="4" width="32.5703125" bestFit="1" customWidth="1"/>
    <col min="6" max="6" width="11.5703125" bestFit="1" customWidth="1"/>
  </cols>
  <sheetData>
    <row r="1" spans="1:6">
      <c r="A1" t="s">
        <v>5</v>
      </c>
      <c r="B1" t="s">
        <v>45</v>
      </c>
      <c r="C1" t="s">
        <v>9</v>
      </c>
      <c r="D1" t="s">
        <v>3</v>
      </c>
      <c r="E1" t="s">
        <v>4</v>
      </c>
      <c r="F1" t="s">
        <v>1</v>
      </c>
    </row>
    <row r="2" spans="1:6">
      <c r="A2">
        <v>7000043</v>
      </c>
      <c r="B2">
        <v>1</v>
      </c>
      <c r="C2">
        <v>0</v>
      </c>
      <c r="D2" t="s">
        <v>27</v>
      </c>
      <c r="E2">
        <v>25</v>
      </c>
      <c r="F2" t="s">
        <v>10</v>
      </c>
    </row>
    <row r="3" spans="1:6">
      <c r="A3">
        <v>7000044</v>
      </c>
      <c r="B3">
        <v>1</v>
      </c>
      <c r="C3">
        <v>0</v>
      </c>
      <c r="D3" t="s">
        <v>28</v>
      </c>
      <c r="E3">
        <v>2520</v>
      </c>
      <c r="F3" t="s">
        <v>11</v>
      </c>
    </row>
    <row r="4" spans="1:6">
      <c r="A4">
        <v>7000045</v>
      </c>
      <c r="B4">
        <v>1</v>
      </c>
      <c r="C4">
        <v>0</v>
      </c>
      <c r="D4" t="s">
        <v>29</v>
      </c>
      <c r="E4">
        <v>226.8</v>
      </c>
      <c r="F4" t="s">
        <v>12</v>
      </c>
    </row>
    <row r="5" spans="1:6">
      <c r="A5">
        <v>7000046</v>
      </c>
      <c r="B5">
        <v>1</v>
      </c>
      <c r="C5">
        <v>0</v>
      </c>
      <c r="D5" t="s">
        <v>28</v>
      </c>
      <c r="E5">
        <v>340</v>
      </c>
      <c r="F5" t="s">
        <v>13</v>
      </c>
    </row>
    <row r="6" spans="1:6">
      <c r="A6">
        <v>7000046</v>
      </c>
      <c r="B6">
        <v>2</v>
      </c>
      <c r="C6">
        <v>0</v>
      </c>
      <c r="D6" t="s">
        <v>30</v>
      </c>
      <c r="E6">
        <v>340</v>
      </c>
      <c r="F6" t="s">
        <v>13</v>
      </c>
    </row>
    <row r="7" spans="1:6">
      <c r="A7">
        <v>10000047</v>
      </c>
      <c r="B7">
        <v>1</v>
      </c>
      <c r="C7">
        <v>0</v>
      </c>
      <c r="D7" t="s">
        <v>31</v>
      </c>
      <c r="E7">
        <v>125</v>
      </c>
      <c r="F7" t="s">
        <v>14</v>
      </c>
    </row>
    <row r="8" spans="1:6">
      <c r="A8">
        <v>10000047</v>
      </c>
      <c r="B8">
        <v>2</v>
      </c>
      <c r="C8">
        <v>0</v>
      </c>
      <c r="D8" t="s">
        <v>29</v>
      </c>
      <c r="E8">
        <v>25</v>
      </c>
      <c r="F8" t="s">
        <v>14</v>
      </c>
    </row>
    <row r="9" spans="1:6">
      <c r="A9">
        <v>10000047</v>
      </c>
      <c r="B9">
        <v>3</v>
      </c>
      <c r="C9">
        <v>0</v>
      </c>
      <c r="D9" t="s">
        <v>32</v>
      </c>
      <c r="E9">
        <v>1</v>
      </c>
      <c r="F9" t="s">
        <v>14</v>
      </c>
    </row>
    <row r="10" spans="1:6">
      <c r="A10">
        <v>10000048</v>
      </c>
      <c r="B10">
        <v>1</v>
      </c>
      <c r="C10">
        <v>0</v>
      </c>
      <c r="D10" t="s">
        <v>33</v>
      </c>
      <c r="E10">
        <v>300</v>
      </c>
      <c r="F10" t="s">
        <v>15</v>
      </c>
    </row>
    <row r="11" spans="1:6">
      <c r="A11">
        <v>10000049</v>
      </c>
      <c r="B11">
        <v>1</v>
      </c>
      <c r="C11">
        <v>0</v>
      </c>
      <c r="D11" t="s">
        <v>29</v>
      </c>
      <c r="E11">
        <v>2575</v>
      </c>
      <c r="F11" t="s">
        <v>16</v>
      </c>
    </row>
    <row r="12" spans="1:6">
      <c r="A12">
        <v>10000050</v>
      </c>
      <c r="B12">
        <v>1</v>
      </c>
      <c r="C12">
        <v>0</v>
      </c>
      <c r="D12" t="s">
        <v>34</v>
      </c>
      <c r="E12">
        <v>8006.04</v>
      </c>
      <c r="F12" t="s">
        <v>17</v>
      </c>
    </row>
    <row r="13" spans="1:6">
      <c r="A13">
        <v>10000051</v>
      </c>
      <c r="B13">
        <v>1</v>
      </c>
      <c r="C13">
        <v>0</v>
      </c>
      <c r="D13" t="s">
        <v>35</v>
      </c>
      <c r="E13">
        <v>100</v>
      </c>
      <c r="F13" t="s">
        <v>18</v>
      </c>
    </row>
    <row r="14" spans="1:6">
      <c r="A14">
        <v>10000052</v>
      </c>
      <c r="B14">
        <v>1</v>
      </c>
      <c r="C14">
        <v>0</v>
      </c>
      <c r="D14" t="s">
        <v>29</v>
      </c>
      <c r="E14">
        <v>20</v>
      </c>
      <c r="F14" t="s">
        <v>19</v>
      </c>
    </row>
    <row r="15" spans="1:6">
      <c r="A15">
        <v>10000053</v>
      </c>
      <c r="B15">
        <v>1</v>
      </c>
      <c r="C15">
        <v>0</v>
      </c>
      <c r="D15" t="s">
        <v>33</v>
      </c>
      <c r="E15">
        <v>17200</v>
      </c>
      <c r="F15" t="s">
        <v>20</v>
      </c>
    </row>
    <row r="16" spans="1:6">
      <c r="A16">
        <v>10000054</v>
      </c>
      <c r="B16">
        <v>1</v>
      </c>
      <c r="C16">
        <v>0</v>
      </c>
      <c r="D16" t="s">
        <v>36</v>
      </c>
      <c r="E16">
        <v>400</v>
      </c>
      <c r="F16" t="s">
        <v>21</v>
      </c>
    </row>
    <row r="17" spans="1:6">
      <c r="A17" s="6">
        <v>10000055</v>
      </c>
      <c r="B17" s="7">
        <v>1</v>
      </c>
      <c r="C17" s="7">
        <v>0</v>
      </c>
      <c r="D17" s="7" t="s">
        <v>29</v>
      </c>
      <c r="E17" s="7">
        <v>4950</v>
      </c>
      <c r="F17" s="8" t="s">
        <v>8</v>
      </c>
    </row>
    <row r="18" spans="1:6">
      <c r="A18" s="9">
        <v>10000055</v>
      </c>
      <c r="B18" s="10">
        <v>2</v>
      </c>
      <c r="C18" s="10">
        <v>0</v>
      </c>
      <c r="D18" s="10" t="s">
        <v>32</v>
      </c>
      <c r="E18" s="10">
        <v>275</v>
      </c>
      <c r="F18" s="11" t="s">
        <v>8</v>
      </c>
    </row>
    <row r="19" spans="1:6">
      <c r="A19" s="12">
        <v>10000055</v>
      </c>
      <c r="B19" s="13">
        <v>3</v>
      </c>
      <c r="C19" s="13">
        <v>0</v>
      </c>
      <c r="D19" s="13" t="s">
        <v>31</v>
      </c>
      <c r="E19" s="13">
        <v>750</v>
      </c>
      <c r="F19" s="14" t="s">
        <v>8</v>
      </c>
    </row>
    <row r="20" spans="1:6">
      <c r="A20">
        <v>10000056</v>
      </c>
      <c r="B20">
        <v>1</v>
      </c>
      <c r="C20">
        <v>0</v>
      </c>
      <c r="D20" t="s">
        <v>35</v>
      </c>
      <c r="E20">
        <v>1</v>
      </c>
      <c r="F20" t="s">
        <v>22</v>
      </c>
    </row>
    <row r="21" spans="1:6">
      <c r="A21">
        <v>10000056</v>
      </c>
      <c r="B21">
        <v>2</v>
      </c>
      <c r="C21">
        <v>0</v>
      </c>
      <c r="D21" t="s">
        <v>29</v>
      </c>
      <c r="E21">
        <v>5</v>
      </c>
      <c r="F21" t="s">
        <v>22</v>
      </c>
    </row>
    <row r="22" spans="1:6">
      <c r="A22">
        <v>10000056</v>
      </c>
      <c r="B22">
        <v>3</v>
      </c>
      <c r="C22">
        <v>0</v>
      </c>
      <c r="D22" t="s">
        <v>27</v>
      </c>
      <c r="E22">
        <v>20</v>
      </c>
      <c r="F22" t="s">
        <v>22</v>
      </c>
    </row>
    <row r="23" spans="1:6">
      <c r="A23">
        <v>10000056</v>
      </c>
      <c r="B23">
        <v>4</v>
      </c>
      <c r="C23">
        <v>0</v>
      </c>
      <c r="D23" t="s">
        <v>34</v>
      </c>
      <c r="E23">
        <v>200</v>
      </c>
      <c r="F23" t="s">
        <v>22</v>
      </c>
    </row>
    <row r="24" spans="1:6">
      <c r="A24">
        <v>10000056</v>
      </c>
      <c r="B24">
        <v>5</v>
      </c>
      <c r="C24">
        <v>0</v>
      </c>
      <c r="D24" t="s">
        <v>35</v>
      </c>
      <c r="E24">
        <v>25</v>
      </c>
      <c r="F24" t="s">
        <v>22</v>
      </c>
    </row>
    <row r="25" spans="1:6">
      <c r="A25">
        <v>10000056</v>
      </c>
      <c r="B25">
        <v>6</v>
      </c>
      <c r="C25">
        <v>0</v>
      </c>
      <c r="D25" t="s">
        <v>33</v>
      </c>
      <c r="E25">
        <v>50</v>
      </c>
      <c r="F25" t="s">
        <v>22</v>
      </c>
    </row>
    <row r="26" spans="1:6">
      <c r="A26">
        <v>10000057</v>
      </c>
      <c r="B26">
        <v>1</v>
      </c>
      <c r="C26">
        <v>0</v>
      </c>
      <c r="D26" t="s">
        <v>28</v>
      </c>
      <c r="E26">
        <v>200</v>
      </c>
      <c r="F26" t="s">
        <v>23</v>
      </c>
    </row>
    <row r="27" spans="1:6">
      <c r="A27">
        <v>10000057</v>
      </c>
      <c r="B27">
        <v>2</v>
      </c>
      <c r="C27">
        <v>0</v>
      </c>
      <c r="D27" t="s">
        <v>36</v>
      </c>
      <c r="E27">
        <v>20</v>
      </c>
      <c r="F27" t="s">
        <v>23</v>
      </c>
    </row>
    <row r="28" spans="1:6">
      <c r="A28">
        <v>10000057</v>
      </c>
      <c r="B28">
        <v>3</v>
      </c>
      <c r="C28">
        <v>0</v>
      </c>
      <c r="D28" t="s">
        <v>32</v>
      </c>
      <c r="E28">
        <v>300</v>
      </c>
      <c r="F28" t="s">
        <v>23</v>
      </c>
    </row>
    <row r="29" spans="1:6">
      <c r="A29">
        <v>10000057</v>
      </c>
      <c r="B29">
        <v>4</v>
      </c>
      <c r="C29">
        <v>0</v>
      </c>
      <c r="D29" t="s">
        <v>37</v>
      </c>
      <c r="E29">
        <v>200</v>
      </c>
      <c r="F29" t="s">
        <v>23</v>
      </c>
    </row>
    <row r="30" spans="1:6">
      <c r="A30">
        <v>10000058</v>
      </c>
      <c r="B30">
        <v>1</v>
      </c>
      <c r="C30">
        <v>0</v>
      </c>
      <c r="D30" t="s">
        <v>38</v>
      </c>
      <c r="E30">
        <v>125</v>
      </c>
      <c r="F30" t="s">
        <v>24</v>
      </c>
    </row>
    <row r="31" spans="1:6">
      <c r="A31">
        <v>10000058</v>
      </c>
      <c r="B31">
        <v>2</v>
      </c>
      <c r="C31">
        <v>0</v>
      </c>
      <c r="D31" t="s">
        <v>39</v>
      </c>
      <c r="E31">
        <v>200</v>
      </c>
      <c r="F31" t="s">
        <v>24</v>
      </c>
    </row>
    <row r="32" spans="1:6">
      <c r="A32">
        <v>10000058</v>
      </c>
      <c r="B32">
        <v>3</v>
      </c>
      <c r="C32">
        <v>0</v>
      </c>
      <c r="D32" t="s">
        <v>36</v>
      </c>
      <c r="E32">
        <v>260</v>
      </c>
      <c r="F32" t="s">
        <v>24</v>
      </c>
    </row>
    <row r="33" spans="1:6">
      <c r="A33">
        <v>10000058</v>
      </c>
      <c r="B33">
        <v>4</v>
      </c>
      <c r="C33">
        <v>0</v>
      </c>
      <c r="D33" t="s">
        <v>29</v>
      </c>
      <c r="E33">
        <v>240</v>
      </c>
      <c r="F33" t="s">
        <v>24</v>
      </c>
    </row>
    <row r="34" spans="1:6">
      <c r="A34">
        <v>10000059</v>
      </c>
      <c r="B34">
        <v>1</v>
      </c>
      <c r="C34">
        <v>0</v>
      </c>
      <c r="D34" t="s">
        <v>35</v>
      </c>
      <c r="E34">
        <v>15300</v>
      </c>
      <c r="F34" t="s">
        <v>25</v>
      </c>
    </row>
    <row r="35" spans="1:6">
      <c r="A35">
        <v>10000060</v>
      </c>
      <c r="B35">
        <v>1</v>
      </c>
      <c r="C35">
        <v>0</v>
      </c>
      <c r="D35" t="s">
        <v>31</v>
      </c>
      <c r="E35">
        <v>150</v>
      </c>
      <c r="F35" t="s">
        <v>26</v>
      </c>
    </row>
    <row r="36" spans="1:6">
      <c r="A36">
        <v>10000060</v>
      </c>
      <c r="B36">
        <v>2</v>
      </c>
      <c r="C36">
        <v>0</v>
      </c>
      <c r="D36" t="s">
        <v>32</v>
      </c>
      <c r="E36">
        <v>3</v>
      </c>
      <c r="F36" t="s">
        <v>26</v>
      </c>
    </row>
    <row r="37" spans="1:6">
      <c r="A37">
        <v>10000060</v>
      </c>
      <c r="B37">
        <v>3</v>
      </c>
      <c r="C37">
        <v>0</v>
      </c>
      <c r="D37" t="s">
        <v>27</v>
      </c>
      <c r="E37">
        <v>50</v>
      </c>
      <c r="F37" t="s">
        <v>26</v>
      </c>
    </row>
    <row r="38" spans="1:6">
      <c r="A38">
        <v>10000060</v>
      </c>
      <c r="B38">
        <v>4</v>
      </c>
      <c r="C38">
        <v>0</v>
      </c>
      <c r="D38" t="s">
        <v>29</v>
      </c>
      <c r="E38">
        <v>100</v>
      </c>
      <c r="F38" t="s">
        <v>26</v>
      </c>
    </row>
    <row r="39" spans="1:6">
      <c r="A39">
        <v>10000060</v>
      </c>
      <c r="B39">
        <v>5</v>
      </c>
      <c r="C39">
        <v>0</v>
      </c>
      <c r="D39" t="s">
        <v>28</v>
      </c>
      <c r="E39">
        <v>250</v>
      </c>
      <c r="F39" t="s">
        <v>26</v>
      </c>
    </row>
    <row r="40" spans="1:6">
      <c r="A40">
        <v>10000060</v>
      </c>
      <c r="B40">
        <v>6</v>
      </c>
      <c r="C40">
        <v>0</v>
      </c>
      <c r="D40" t="s">
        <v>33</v>
      </c>
      <c r="E40">
        <v>100</v>
      </c>
      <c r="F40" t="s">
        <v>26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4:I31"/>
  <sheetViews>
    <sheetView workbookViewId="0">
      <selection activeCell="A11" sqref="A11"/>
    </sheetView>
  </sheetViews>
  <sheetFormatPr defaultRowHeight="15"/>
  <cols>
    <col min="1" max="1" width="12.28515625" style="18" customWidth="1"/>
    <col min="4" max="4" width="3.140625" customWidth="1"/>
    <col min="5" max="5" width="23.5703125" customWidth="1"/>
    <col min="8" max="8" width="10.28515625" customWidth="1"/>
  </cols>
  <sheetData>
    <row r="4" spans="1:9">
      <c r="B4" t="s">
        <v>1</v>
      </c>
      <c r="D4" t="s">
        <v>0</v>
      </c>
      <c r="E4" s="20" t="s">
        <v>8</v>
      </c>
    </row>
    <row r="5" spans="1:9">
      <c r="B5" t="s">
        <v>40</v>
      </c>
      <c r="D5" t="s">
        <v>0</v>
      </c>
      <c r="E5" t="s">
        <v>44</v>
      </c>
    </row>
    <row r="6" spans="1:9">
      <c r="B6" t="s">
        <v>41</v>
      </c>
      <c r="D6" t="s">
        <v>0</v>
      </c>
      <c r="E6" t="s">
        <v>6</v>
      </c>
    </row>
    <row r="7" spans="1:9">
      <c r="B7" t="s">
        <v>42</v>
      </c>
      <c r="D7" t="s">
        <v>0</v>
      </c>
      <c r="E7" t="s">
        <v>7</v>
      </c>
    </row>
    <row r="8" spans="1:9">
      <c r="B8" t="s">
        <v>43</v>
      </c>
      <c r="D8" t="s">
        <v>0</v>
      </c>
      <c r="E8" t="s">
        <v>7</v>
      </c>
    </row>
    <row r="9" spans="1:9">
      <c r="A9" s="18" t="s">
        <v>52</v>
      </c>
    </row>
    <row r="10" spans="1:9" ht="15.75" thickBot="1">
      <c r="A10" s="21" t="s">
        <v>51</v>
      </c>
      <c r="B10" s="1" t="s">
        <v>2</v>
      </c>
      <c r="C10" s="15" t="s">
        <v>3</v>
      </c>
      <c r="D10" s="15"/>
      <c r="E10" s="15"/>
      <c r="F10" s="1" t="s">
        <v>45</v>
      </c>
      <c r="G10" s="1" t="s">
        <v>4</v>
      </c>
      <c r="H10" s="1" t="s">
        <v>5</v>
      </c>
      <c r="I10" s="2" t="s">
        <v>46</v>
      </c>
    </row>
    <row r="11" spans="1:9">
      <c r="A11" s="19">
        <f t="array" ref="A11:A31">SMALL(IF('DATA ASAL'!F2:F40=RESULT!E4,ROW(1:39)),ROW(1:39))</f>
        <v>16</v>
      </c>
      <c r="B11" s="22">
        <f t="shared" ref="B11:C31" si="0">IF(ISNUMBER($A11),ROW()-10,"")</f>
        <v>1</v>
      </c>
      <c r="C11" s="22" t="str">
        <f ca="1">IF(ISNUMBER($A11),OFFSET('DATA ASAL'!D$1,$A11,0),"")</f>
        <v>clues</v>
      </c>
      <c r="D11" s="22"/>
      <c r="E11" s="22"/>
      <c r="F11" s="22">
        <f ca="1">IF(ISNUMBER($A11),OFFSET('DATA ASAL'!B$1,$A11,0),"")</f>
        <v>1</v>
      </c>
      <c r="G11" s="22">
        <f ca="1">IF(ISNUMBER($A11),OFFSET('DATA ASAL'!E$1,$A11,0),"")</f>
        <v>4950</v>
      </c>
      <c r="H11" s="22">
        <f ca="1">IF(ISNUMBER($A11),OFFSET('DATA ASAL'!A$1,$A11,0),"")</f>
        <v>10000055</v>
      </c>
      <c r="I11" s="3" t="s">
        <v>47</v>
      </c>
    </row>
    <row r="12" spans="1:9">
      <c r="A12" s="19">
        <v>17</v>
      </c>
      <c r="B12" s="22">
        <f t="shared" si="0"/>
        <v>2</v>
      </c>
      <c r="C12" s="22" t="str">
        <f ca="1">IF(ISNUMBER($A12),OFFSET('DATA ASAL'!D$1,$A12,0),"")</f>
        <v>noel</v>
      </c>
      <c r="D12" s="22"/>
      <c r="E12" s="22"/>
      <c r="F12" s="22">
        <f ca="1">IF(ISNUMBER($A12),OFFSET('DATA ASAL'!B$1,$A12,0),"")</f>
        <v>2</v>
      </c>
      <c r="G12" s="22">
        <f ca="1">IF(ISNUMBER($A12),OFFSET('DATA ASAL'!E$1,$A12,0),"")</f>
        <v>275</v>
      </c>
      <c r="H12" s="22">
        <f ca="1">IF(ISNUMBER($A12),OFFSET('DATA ASAL'!A$1,$A12,0),"")</f>
        <v>10000055</v>
      </c>
      <c r="I12" s="4" t="s">
        <v>48</v>
      </c>
    </row>
    <row r="13" spans="1:9" ht="15.75" thickBot="1">
      <c r="A13" s="19">
        <v>18</v>
      </c>
      <c r="B13" s="22">
        <f t="shared" si="0"/>
        <v>3</v>
      </c>
      <c r="C13" s="22" t="str">
        <f ca="1">IF(ISNUMBER($A13),OFFSET('DATA ASAL'!D$1,$A13,0),"")</f>
        <v>pai</v>
      </c>
      <c r="D13" s="22"/>
      <c r="E13" s="22"/>
      <c r="F13" s="22">
        <f ca="1">IF(ISNUMBER($A13),OFFSET('DATA ASAL'!B$1,$A13,0),"")</f>
        <v>3</v>
      </c>
      <c r="G13" s="22">
        <f ca="1">IF(ISNUMBER($A13),OFFSET('DATA ASAL'!E$1,$A13,0),"")</f>
        <v>750</v>
      </c>
      <c r="H13" s="22">
        <f ca="1">IF(ISNUMBER($A13),OFFSET('DATA ASAL'!A$1,$A13,0),"")</f>
        <v>10000055</v>
      </c>
      <c r="I13" s="5" t="s">
        <v>49</v>
      </c>
    </row>
    <row r="14" spans="1:9">
      <c r="A14" s="19" t="e">
        <v>#NUM!</v>
      </c>
      <c r="B14" s="22" t="str">
        <f t="shared" si="0"/>
        <v/>
      </c>
      <c r="C14" s="22" t="str">
        <f ca="1">IF(ISNUMBER($A14),OFFSET('DATA ASAL'!D$1,$A14,0),"")</f>
        <v/>
      </c>
      <c r="D14" s="22"/>
      <c r="E14" s="22"/>
      <c r="F14" s="22" t="str">
        <f ca="1">IF(ISNUMBER($A14),OFFSET('DATA ASAL'!B$1,$A14,0),"")</f>
        <v/>
      </c>
      <c r="G14" s="22" t="str">
        <f ca="1">IF(ISNUMBER($A14),OFFSET('DATA ASAL'!E$1,$A14,0),"")</f>
        <v/>
      </c>
      <c r="H14" s="22" t="str">
        <f ca="1">IF(ISNUMBER($A14),OFFSET('DATA ASAL'!A$1,$A14,0),"")</f>
        <v/>
      </c>
    </row>
    <row r="15" spans="1:9">
      <c r="A15" s="19" t="e">
        <v>#NUM!</v>
      </c>
      <c r="B15" s="22" t="str">
        <f t="shared" si="0"/>
        <v/>
      </c>
      <c r="C15" s="22" t="str">
        <f ca="1">IF(ISNUMBER($A15),OFFSET('DATA ASAL'!D$1,$A15,0),"")</f>
        <v/>
      </c>
      <c r="D15" s="22"/>
      <c r="E15" s="22"/>
      <c r="F15" s="22" t="str">
        <f ca="1">IF(ISNUMBER($A15),OFFSET('DATA ASAL'!B$1,$A15,0),"")</f>
        <v/>
      </c>
      <c r="G15" s="22" t="str">
        <f ca="1">IF(ISNUMBER($A15),OFFSET('DATA ASAL'!E$1,$A15,0),"")</f>
        <v/>
      </c>
      <c r="H15" s="22" t="str">
        <f ca="1">IF(ISNUMBER($A15),OFFSET('DATA ASAL'!A$1,$A15,0),"")</f>
        <v/>
      </c>
    </row>
    <row r="16" spans="1:9">
      <c r="A16" s="19" t="e">
        <v>#NUM!</v>
      </c>
      <c r="B16" s="22" t="str">
        <f t="shared" si="0"/>
        <v/>
      </c>
      <c r="C16" s="22" t="str">
        <f ca="1">IF(ISNUMBER($A16),OFFSET('DATA ASAL'!D$1,$A16,0),"")</f>
        <v/>
      </c>
      <c r="D16" s="22"/>
      <c r="E16" s="22"/>
      <c r="F16" s="22" t="str">
        <f ca="1">IF(ISNUMBER($A16),OFFSET('DATA ASAL'!B$1,$A16,0),"")</f>
        <v/>
      </c>
      <c r="G16" s="22" t="str">
        <f ca="1">IF(ISNUMBER($A16),OFFSET('DATA ASAL'!E$1,$A16,0),"")</f>
        <v/>
      </c>
      <c r="H16" s="22" t="str">
        <f ca="1">IF(ISNUMBER($A16),OFFSET('DATA ASAL'!A$1,$A16,0),"")</f>
        <v/>
      </c>
    </row>
    <row r="17" spans="1:8">
      <c r="A17" s="19" t="e">
        <v>#NUM!</v>
      </c>
      <c r="B17" s="22" t="str">
        <f t="shared" si="0"/>
        <v/>
      </c>
      <c r="C17" s="22" t="str">
        <f ca="1">IF(ISNUMBER($A17),OFFSET('DATA ASAL'!D$1,$A17,0),"")</f>
        <v/>
      </c>
      <c r="D17" s="22"/>
      <c r="E17" s="22"/>
      <c r="F17" s="22" t="str">
        <f ca="1">IF(ISNUMBER($A17),OFFSET('DATA ASAL'!B$1,$A17,0),"")</f>
        <v/>
      </c>
      <c r="G17" s="22" t="str">
        <f ca="1">IF(ISNUMBER($A17),OFFSET('DATA ASAL'!E$1,$A17,0),"")</f>
        <v/>
      </c>
      <c r="H17" s="22" t="str">
        <f ca="1">IF(ISNUMBER($A17),OFFSET('DATA ASAL'!A$1,$A17,0),"")</f>
        <v/>
      </c>
    </row>
    <row r="18" spans="1:8">
      <c r="A18" s="19" t="e">
        <v>#NUM!</v>
      </c>
      <c r="B18" s="22" t="str">
        <f t="shared" si="0"/>
        <v/>
      </c>
      <c r="C18" s="22" t="str">
        <f ca="1">IF(ISNUMBER($A18),OFFSET('DATA ASAL'!D$1,$A18,0),"")</f>
        <v/>
      </c>
      <c r="D18" s="22"/>
      <c r="E18" s="22"/>
      <c r="F18" s="22" t="str">
        <f ca="1">IF(ISNUMBER($A18),OFFSET('DATA ASAL'!B$1,$A18,0),"")</f>
        <v/>
      </c>
      <c r="G18" s="22" t="str">
        <f ca="1">IF(ISNUMBER($A18),OFFSET('DATA ASAL'!E$1,$A18,0),"")</f>
        <v/>
      </c>
      <c r="H18" s="22" t="str">
        <f ca="1">IF(ISNUMBER($A18),OFFSET('DATA ASAL'!A$1,$A18,0),"")</f>
        <v/>
      </c>
    </row>
    <row r="19" spans="1:8">
      <c r="A19" s="19" t="e">
        <v>#NUM!</v>
      </c>
      <c r="B19" s="22" t="str">
        <f t="shared" si="0"/>
        <v/>
      </c>
      <c r="C19" s="22" t="str">
        <f ca="1">IF(ISNUMBER($A19),OFFSET('DATA ASAL'!D$1,$A19,0),"")</f>
        <v/>
      </c>
      <c r="D19" s="22"/>
      <c r="E19" s="22"/>
      <c r="F19" s="22" t="str">
        <f ca="1">IF(ISNUMBER($A19),OFFSET('DATA ASAL'!B$1,$A19,0),"")</f>
        <v/>
      </c>
      <c r="G19" s="22" t="str">
        <f ca="1">IF(ISNUMBER($A19),OFFSET('DATA ASAL'!E$1,$A19,0),"")</f>
        <v/>
      </c>
      <c r="H19" s="22" t="str">
        <f ca="1">IF(ISNUMBER($A19),OFFSET('DATA ASAL'!A$1,$A19,0),"")</f>
        <v/>
      </c>
    </row>
    <row r="20" spans="1:8">
      <c r="A20" s="19" t="e">
        <v>#NUM!</v>
      </c>
      <c r="B20" s="22" t="str">
        <f t="shared" si="0"/>
        <v/>
      </c>
      <c r="C20" s="22" t="str">
        <f ca="1">IF(ISNUMBER($A20),OFFSET('DATA ASAL'!D$1,$A20,0),"")</f>
        <v/>
      </c>
      <c r="D20" s="22"/>
      <c r="E20" s="22"/>
      <c r="F20" s="22" t="str">
        <f ca="1">IF(ISNUMBER($A20),OFFSET('DATA ASAL'!B$1,$A20,0),"")</f>
        <v/>
      </c>
      <c r="G20" s="22" t="str">
        <f ca="1">IF(ISNUMBER($A20),OFFSET('DATA ASAL'!E$1,$A20,0),"")</f>
        <v/>
      </c>
      <c r="H20" s="22" t="str">
        <f ca="1">IF(ISNUMBER($A20),OFFSET('DATA ASAL'!A$1,$A20,0),"")</f>
        <v/>
      </c>
    </row>
    <row r="21" spans="1:8">
      <c r="A21" s="19" t="e">
        <v>#NUM!</v>
      </c>
      <c r="B21" s="22" t="str">
        <f t="shared" si="0"/>
        <v/>
      </c>
      <c r="C21" s="22" t="str">
        <f ca="1">IF(ISNUMBER($A21),OFFSET('DATA ASAL'!D$1,$A21,0),"")</f>
        <v/>
      </c>
      <c r="D21" s="22"/>
      <c r="E21" s="22"/>
      <c r="F21" s="22" t="str">
        <f ca="1">IF(ISNUMBER($A21),OFFSET('DATA ASAL'!B$1,$A21,0),"")</f>
        <v/>
      </c>
      <c r="G21" s="22" t="str">
        <f ca="1">IF(ISNUMBER($A21),OFFSET('DATA ASAL'!E$1,$A21,0),"")</f>
        <v/>
      </c>
      <c r="H21" s="22" t="str">
        <f ca="1">IF(ISNUMBER($A21),OFFSET('DATA ASAL'!A$1,$A21,0),"")</f>
        <v/>
      </c>
    </row>
    <row r="22" spans="1:8">
      <c r="A22" s="19" t="e">
        <v>#NUM!</v>
      </c>
      <c r="B22" s="22" t="str">
        <f t="shared" si="0"/>
        <v/>
      </c>
      <c r="C22" s="22" t="str">
        <f ca="1">IF(ISNUMBER($A22),OFFSET('DATA ASAL'!D$1,$A22,0),"")</f>
        <v/>
      </c>
      <c r="D22" s="22"/>
      <c r="E22" s="22"/>
      <c r="F22" s="22" t="str">
        <f ca="1">IF(ISNUMBER($A22),OFFSET('DATA ASAL'!B$1,$A22,0),"")</f>
        <v/>
      </c>
      <c r="G22" s="22" t="str">
        <f ca="1">IF(ISNUMBER($A22),OFFSET('DATA ASAL'!E$1,$A22,0),"")</f>
        <v/>
      </c>
      <c r="H22" s="22" t="str">
        <f ca="1">IF(ISNUMBER($A22),OFFSET('DATA ASAL'!A$1,$A22,0),"")</f>
        <v/>
      </c>
    </row>
    <row r="23" spans="1:8">
      <c r="A23" s="19" t="e">
        <v>#NUM!</v>
      </c>
      <c r="B23" s="22" t="str">
        <f t="shared" si="0"/>
        <v/>
      </c>
      <c r="C23" s="22" t="str">
        <f ca="1">IF(ISNUMBER($A23),OFFSET('DATA ASAL'!D$1,$A23,0),"")</f>
        <v/>
      </c>
      <c r="D23" s="22"/>
      <c r="E23" s="22"/>
      <c r="F23" s="22" t="str">
        <f ca="1">IF(ISNUMBER($A23),OFFSET('DATA ASAL'!B$1,$A23,0),"")</f>
        <v/>
      </c>
      <c r="G23" s="22" t="str">
        <f ca="1">IF(ISNUMBER($A23),OFFSET('DATA ASAL'!E$1,$A23,0),"")</f>
        <v/>
      </c>
      <c r="H23" s="22" t="str">
        <f ca="1">IF(ISNUMBER($A23),OFFSET('DATA ASAL'!A$1,$A23,0),"")</f>
        <v/>
      </c>
    </row>
    <row r="24" spans="1:8">
      <c r="A24" s="19" t="e">
        <v>#NUM!</v>
      </c>
      <c r="B24" s="22" t="str">
        <f t="shared" si="0"/>
        <v/>
      </c>
      <c r="C24" s="22" t="str">
        <f ca="1">IF(ISNUMBER($A24),OFFSET('DATA ASAL'!D$1,$A24,0),"")</f>
        <v/>
      </c>
      <c r="D24" s="22"/>
      <c r="E24" s="22"/>
      <c r="F24" s="22" t="str">
        <f ca="1">IF(ISNUMBER($A24),OFFSET('DATA ASAL'!B$1,$A24,0),"")</f>
        <v/>
      </c>
      <c r="G24" s="22" t="str">
        <f ca="1">IF(ISNUMBER($A24),OFFSET('DATA ASAL'!E$1,$A24,0),"")</f>
        <v/>
      </c>
      <c r="H24" s="22" t="str">
        <f ca="1">IF(ISNUMBER($A24),OFFSET('DATA ASAL'!A$1,$A24,0),"")</f>
        <v/>
      </c>
    </row>
    <row r="25" spans="1:8">
      <c r="A25" s="19" t="e">
        <v>#NUM!</v>
      </c>
      <c r="B25" s="22" t="str">
        <f t="shared" si="0"/>
        <v/>
      </c>
      <c r="C25" s="22" t="str">
        <f ca="1">IF(ISNUMBER($A25),OFFSET('DATA ASAL'!D$1,$A25,0),"")</f>
        <v/>
      </c>
      <c r="D25" s="22"/>
      <c r="E25" s="22"/>
      <c r="F25" s="22" t="str">
        <f ca="1">IF(ISNUMBER($A25),OFFSET('DATA ASAL'!B$1,$A25,0),"")</f>
        <v/>
      </c>
      <c r="G25" s="22" t="str">
        <f ca="1">IF(ISNUMBER($A25),OFFSET('DATA ASAL'!E$1,$A25,0),"")</f>
        <v/>
      </c>
      <c r="H25" s="22" t="str">
        <f ca="1">IF(ISNUMBER($A25),OFFSET('DATA ASAL'!A$1,$A25,0),"")</f>
        <v/>
      </c>
    </row>
    <row r="26" spans="1:8">
      <c r="A26" s="19" t="e">
        <v>#NUM!</v>
      </c>
      <c r="B26" s="22" t="str">
        <f t="shared" si="0"/>
        <v/>
      </c>
      <c r="C26" s="22" t="str">
        <f ca="1">IF(ISNUMBER($A26),OFFSET('DATA ASAL'!D$1,$A26,0),"")</f>
        <v/>
      </c>
      <c r="D26" s="22"/>
      <c r="E26" s="22"/>
      <c r="F26" s="22" t="str">
        <f ca="1">IF(ISNUMBER($A26),OFFSET('DATA ASAL'!B$1,$A26,0),"")</f>
        <v/>
      </c>
      <c r="G26" s="22" t="str">
        <f ca="1">IF(ISNUMBER($A26),OFFSET('DATA ASAL'!E$1,$A26,0),"")</f>
        <v/>
      </c>
      <c r="H26" s="22" t="str">
        <f ca="1">IF(ISNUMBER($A26),OFFSET('DATA ASAL'!A$1,$A26,0),"")</f>
        <v/>
      </c>
    </row>
    <row r="27" spans="1:8">
      <c r="A27" s="19" t="e">
        <v>#NUM!</v>
      </c>
      <c r="B27" s="22" t="str">
        <f t="shared" si="0"/>
        <v/>
      </c>
      <c r="C27" s="22" t="str">
        <f ca="1">IF(ISNUMBER($A27),OFFSET('DATA ASAL'!D$1,$A27,0),"")</f>
        <v/>
      </c>
      <c r="D27" s="22"/>
      <c r="E27" s="22"/>
      <c r="F27" s="22" t="str">
        <f ca="1">IF(ISNUMBER($A27),OFFSET('DATA ASAL'!B$1,$A27,0),"")</f>
        <v/>
      </c>
      <c r="G27" s="22" t="str">
        <f ca="1">IF(ISNUMBER($A27),OFFSET('DATA ASAL'!E$1,$A27,0),"")</f>
        <v/>
      </c>
      <c r="H27" s="22" t="str">
        <f ca="1">IF(ISNUMBER($A27),OFFSET('DATA ASAL'!A$1,$A27,0),"")</f>
        <v/>
      </c>
    </row>
    <row r="28" spans="1:8">
      <c r="A28" s="19" t="e">
        <v>#NUM!</v>
      </c>
      <c r="B28" s="22" t="str">
        <f t="shared" si="0"/>
        <v/>
      </c>
      <c r="C28" s="22" t="str">
        <f ca="1">IF(ISNUMBER($A28),OFFSET('DATA ASAL'!D$1,$A28,0),"")</f>
        <v/>
      </c>
      <c r="D28" s="22"/>
      <c r="E28" s="22"/>
      <c r="F28" s="22" t="str">
        <f ca="1">IF(ISNUMBER($A28),OFFSET('DATA ASAL'!B$1,$A28,0),"")</f>
        <v/>
      </c>
      <c r="G28" s="22" t="str">
        <f ca="1">IF(ISNUMBER($A28),OFFSET('DATA ASAL'!E$1,$A28,0),"")</f>
        <v/>
      </c>
      <c r="H28" s="22" t="str">
        <f ca="1">IF(ISNUMBER($A28),OFFSET('DATA ASAL'!A$1,$A28,0),"")</f>
        <v/>
      </c>
    </row>
    <row r="29" spans="1:8">
      <c r="A29" s="19" t="e">
        <v>#NUM!</v>
      </c>
      <c r="B29" s="22" t="str">
        <f t="shared" si="0"/>
        <v/>
      </c>
      <c r="C29" s="22" t="str">
        <f ca="1">IF(ISNUMBER($A29),OFFSET('DATA ASAL'!D$1,$A29,0),"")</f>
        <v/>
      </c>
      <c r="D29" s="22"/>
      <c r="E29" s="22"/>
      <c r="F29" s="22" t="str">
        <f ca="1">IF(ISNUMBER($A29),OFFSET('DATA ASAL'!B$1,$A29,0),"")</f>
        <v/>
      </c>
      <c r="G29" s="22" t="str">
        <f ca="1">IF(ISNUMBER($A29),OFFSET('DATA ASAL'!E$1,$A29,0),"")</f>
        <v/>
      </c>
      <c r="H29" s="22" t="str">
        <f ca="1">IF(ISNUMBER($A29),OFFSET('DATA ASAL'!A$1,$A29,0),"")</f>
        <v/>
      </c>
    </row>
    <row r="30" spans="1:8">
      <c r="A30" s="19" t="e">
        <v>#NUM!</v>
      </c>
      <c r="B30" s="22" t="str">
        <f t="shared" si="0"/>
        <v/>
      </c>
      <c r="C30" s="22" t="str">
        <f ca="1">IF(ISNUMBER($A30),OFFSET('DATA ASAL'!D$1,$A30,0),"")</f>
        <v/>
      </c>
      <c r="D30" s="22"/>
      <c r="E30" s="22"/>
      <c r="F30" s="22" t="str">
        <f ca="1">IF(ISNUMBER($A30),OFFSET('DATA ASAL'!B$1,$A30,0),"")</f>
        <v/>
      </c>
      <c r="G30" s="22" t="str">
        <f ca="1">IF(ISNUMBER($A30),OFFSET('DATA ASAL'!E$1,$A30,0),"")</f>
        <v/>
      </c>
      <c r="H30" s="22" t="str">
        <f ca="1">IF(ISNUMBER($A30),OFFSET('DATA ASAL'!A$1,$A30,0),"")</f>
        <v/>
      </c>
    </row>
    <row r="31" spans="1:8">
      <c r="A31" s="19" t="e">
        <v>#NUM!</v>
      </c>
      <c r="B31" s="22" t="str">
        <f t="shared" si="0"/>
        <v/>
      </c>
      <c r="C31" s="22" t="str">
        <f ca="1">IF(ISNUMBER($A31),OFFSET('DATA ASAL'!D$1,$A31,0),"")</f>
        <v/>
      </c>
      <c r="D31" s="22"/>
      <c r="E31" s="22"/>
      <c r="F31" s="22" t="str">
        <f ca="1">IF(ISNUMBER($A31),OFFSET('DATA ASAL'!B$1,$A31,0),"")</f>
        <v/>
      </c>
      <c r="G31" s="22" t="str">
        <f ca="1">IF(ISNUMBER($A31),OFFSET('DATA ASAL'!E$1,$A31,0),"")</f>
        <v/>
      </c>
      <c r="H31" s="22" t="str">
        <f ca="1">IF(ISNUMBER($A31),OFFSET('DATA ASAL'!A$1,$A31,0),"")</f>
        <v/>
      </c>
    </row>
  </sheetData>
  <mergeCells count="1">
    <mergeCell ref="C10:E10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0"/>
  <sheetViews>
    <sheetView workbookViewId="0">
      <selection activeCell="A2" sqref="A2"/>
    </sheetView>
  </sheetViews>
  <sheetFormatPr defaultRowHeight="15"/>
  <cols>
    <col min="2" max="4" width="11.42578125" customWidth="1"/>
    <col min="7" max="7" width="10.140625" customWidth="1"/>
    <col min="8" max="8" width="13.85546875" customWidth="1"/>
  </cols>
  <sheetData>
    <row r="1" spans="1:9">
      <c r="A1" s="16" t="s">
        <v>2</v>
      </c>
      <c r="B1" s="17" t="s">
        <v>3</v>
      </c>
      <c r="C1" s="17"/>
      <c r="D1" s="17"/>
      <c r="E1" s="16" t="s">
        <v>45</v>
      </c>
      <c r="F1" s="16" t="s">
        <v>4</v>
      </c>
      <c r="G1" s="16" t="s">
        <v>5</v>
      </c>
      <c r="H1" s="16" t="s">
        <v>1</v>
      </c>
      <c r="I1" s="16" t="s">
        <v>50</v>
      </c>
    </row>
    <row r="2" spans="1:9">
      <c r="A2" s="23">
        <f>RESULT!B11</f>
        <v>1</v>
      </c>
      <c r="B2" s="23" t="str">
        <f ca="1">RESULT!C11</f>
        <v>clues</v>
      </c>
      <c r="C2" s="23"/>
      <c r="D2" s="23"/>
      <c r="E2" s="23">
        <f ca="1">RESULT!F11</f>
        <v>1</v>
      </c>
      <c r="F2" s="23">
        <v>4950</v>
      </c>
      <c r="G2" s="23">
        <v>10000055</v>
      </c>
      <c r="H2" s="23" t="str">
        <f>IF(G2="","",RESULT!$E$4)</f>
        <v>SEA 0270/11</v>
      </c>
      <c r="I2" s="23" t="str">
        <f>IF(G2="","",RESULT!I11)</f>
        <v>RUD</v>
      </c>
    </row>
    <row r="3" spans="1:9">
      <c r="A3" s="23">
        <f>RESULT!B12</f>
        <v>2</v>
      </c>
      <c r="B3" s="23" t="str">
        <f ca="1">RESULT!C12</f>
        <v>noel</v>
      </c>
      <c r="C3" s="23"/>
      <c r="D3" s="23"/>
      <c r="E3" s="23">
        <v>2</v>
      </c>
      <c r="F3" s="23">
        <v>275</v>
      </c>
      <c r="G3" s="23">
        <v>10000055</v>
      </c>
      <c r="H3" s="23" t="str">
        <f>IF(G3="","",RESULT!$E$4)</f>
        <v>SEA 0270/11</v>
      </c>
      <c r="I3" s="23" t="str">
        <f>IF(G3="","",RESULT!I12)</f>
        <v>KAY</v>
      </c>
    </row>
    <row r="4" spans="1:9">
      <c r="A4" s="23">
        <f>RESULT!B13</f>
        <v>3</v>
      </c>
      <c r="B4" s="23" t="str">
        <f ca="1">RESULT!C13</f>
        <v>pai</v>
      </c>
      <c r="C4" s="23"/>
      <c r="D4" s="23"/>
      <c r="E4" s="23">
        <v>3</v>
      </c>
      <c r="F4" s="23">
        <v>750</v>
      </c>
      <c r="G4" s="23">
        <v>10000055</v>
      </c>
      <c r="H4" s="23" t="str">
        <f>IF(G4="","",RESULT!$E$4)</f>
        <v>SEA 0270/11</v>
      </c>
      <c r="I4" s="23" t="str">
        <f>IF(G4="","",RESULT!I13)</f>
        <v>RMK</v>
      </c>
    </row>
    <row r="5" spans="1:9">
      <c r="A5" s="23" t="str">
        <f>RESULT!B14</f>
        <v/>
      </c>
      <c r="B5" s="23" t="str">
        <f ca="1">RESULT!C14</f>
        <v/>
      </c>
      <c r="C5" s="23"/>
      <c r="D5" s="23"/>
      <c r="E5" s="23"/>
      <c r="F5" s="23"/>
      <c r="G5" s="23"/>
      <c r="H5" s="23" t="str">
        <f>IF(G5="","",RESULT!$E$4)</f>
        <v/>
      </c>
      <c r="I5" s="23" t="str">
        <f>IF(G5="","",RESULT!I14)</f>
        <v/>
      </c>
    </row>
    <row r="6" spans="1:9">
      <c r="A6" s="23" t="str">
        <f>RESULT!B15</f>
        <v/>
      </c>
      <c r="B6" s="23" t="str">
        <f ca="1">RESULT!C15</f>
        <v/>
      </c>
      <c r="C6" s="23"/>
      <c r="D6" s="23"/>
      <c r="E6" s="23"/>
      <c r="F6" s="23"/>
      <c r="G6" s="23"/>
      <c r="H6" s="23" t="str">
        <f>IF(G6="","",RESULT!$E$4)</f>
        <v/>
      </c>
      <c r="I6" s="23" t="str">
        <f>IF(G6="","",RESULT!I15)</f>
        <v/>
      </c>
    </row>
    <row r="7" spans="1:9">
      <c r="A7" s="23" t="str">
        <f>RESULT!B16</f>
        <v/>
      </c>
      <c r="B7" s="23" t="str">
        <f ca="1">RESULT!C16</f>
        <v/>
      </c>
      <c r="C7" s="23"/>
      <c r="D7" s="23"/>
      <c r="E7" s="23"/>
      <c r="F7" s="23"/>
      <c r="G7" s="23"/>
      <c r="H7" s="23" t="str">
        <f>IF(G7="","",RESULT!$E$4)</f>
        <v/>
      </c>
      <c r="I7" s="23" t="str">
        <f>IF(G7="","",RESULT!I16)</f>
        <v/>
      </c>
    </row>
    <row r="8" spans="1:9">
      <c r="A8" s="23" t="str">
        <f>RESULT!B17</f>
        <v/>
      </c>
      <c r="B8" s="23" t="str">
        <f ca="1">RESULT!C17</f>
        <v/>
      </c>
      <c r="C8" s="23"/>
      <c r="D8" s="23"/>
      <c r="E8" s="23"/>
      <c r="F8" s="23"/>
      <c r="G8" s="23"/>
      <c r="H8" s="23" t="str">
        <f>IF(G8="","",RESULT!$E$4)</f>
        <v/>
      </c>
      <c r="I8" s="23" t="str">
        <f>IF(G8="","",RESULT!I17)</f>
        <v/>
      </c>
    </row>
    <row r="9" spans="1:9">
      <c r="A9" s="23" t="str">
        <f>RESULT!B18</f>
        <v/>
      </c>
      <c r="B9" s="23" t="str">
        <f ca="1">RESULT!C18</f>
        <v/>
      </c>
      <c r="C9" s="23"/>
      <c r="D9" s="23"/>
      <c r="E9" s="23"/>
      <c r="F9" s="23"/>
      <c r="G9" s="23"/>
      <c r="H9" s="23" t="str">
        <f>IF(G9="","",RESULT!$E$4)</f>
        <v/>
      </c>
      <c r="I9" s="23" t="str">
        <f>IF(G9="","",RESULT!I18)</f>
        <v/>
      </c>
    </row>
    <row r="10" spans="1:9">
      <c r="A10" s="23" t="str">
        <f>RESULT!B19</f>
        <v/>
      </c>
      <c r="B10" s="23" t="str">
        <f ca="1">RESULT!C19</f>
        <v/>
      </c>
      <c r="C10" s="23"/>
      <c r="D10" s="23"/>
      <c r="E10" s="23"/>
      <c r="F10" s="23"/>
      <c r="G10" s="23"/>
      <c r="H10" s="23" t="str">
        <f>IF(G10="","",RESULT!$E$4)</f>
        <v/>
      </c>
      <c r="I10" s="23" t="str">
        <f>IF(G10="","",RESULT!I19)</f>
        <v/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DATA ASAL</vt:lpstr>
      <vt:lpstr>RESULT</vt:lpstr>
      <vt:lpstr>DATA ISIAN</vt:lpstr>
      <vt:lpstr>COO</vt:lpstr>
    </vt:vector>
  </TitlesOfParts>
  <Company>FIRMENICH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rhds</dc:creator>
  <cp:lastModifiedBy>siti Vi</cp:lastModifiedBy>
  <dcterms:created xsi:type="dcterms:W3CDTF">2011-07-05T12:18:59Z</dcterms:created>
  <dcterms:modified xsi:type="dcterms:W3CDTF">2011-07-06T06:57:36Z</dcterms:modified>
</cp:coreProperties>
</file>