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360" yWindow="300" windowWidth="11670" windowHeight="5325" firstSheet="1" activeTab="1"/>
  </bookViews>
  <sheets>
    <sheet name="Sheet4" sheetId="28" state="hidden" r:id="rId1"/>
    <sheet name="Data Master" sheetId="1" r:id="rId2"/>
    <sheet name="Sheet2" sheetId="2" state="hidden" r:id="rId3"/>
    <sheet name="Yang Sudah Masuk" sheetId="58" r:id="rId4"/>
  </sheets>
  <definedNames>
    <definedName name="_xlnm._FilterDatabase" localSheetId="1" hidden="1">'Data Master'!$A$1:$E$154</definedName>
    <definedName name="_xlnm._FilterDatabase" localSheetId="3" hidden="1">'Yang Sudah Masuk'!$A$1:$V$47</definedName>
    <definedName name="refKodeBarang">#REF!</definedName>
  </definedName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2"/>
  <c r="D48" i="58"/>
</calcChain>
</file>

<file path=xl/sharedStrings.xml><?xml version="1.0" encoding="utf-8"?>
<sst xmlns="http://schemas.openxmlformats.org/spreadsheetml/2006/main" count="542" uniqueCount="168">
  <si>
    <t>DAFTAR_BARANG</t>
  </si>
  <si>
    <t>KUANTITAS</t>
  </si>
  <si>
    <t>BIAYA</t>
  </si>
  <si>
    <t>ITEM_DESC1</t>
  </si>
  <si>
    <t>DIR</t>
  </si>
  <si>
    <t>TANGGAL_PENGAJUAN</t>
  </si>
  <si>
    <t>DIBUAT_OLEH</t>
  </si>
  <si>
    <t>Office Equipments</t>
  </si>
  <si>
    <t>Others (Telephone, Cash Box, etc)</t>
  </si>
  <si>
    <t>HEAD OFFICE</t>
  </si>
  <si>
    <t>Finance &amp; Risk Management Dir</t>
  </si>
  <si>
    <t>Risk Management Group</t>
  </si>
  <si>
    <t>Treasury</t>
  </si>
  <si>
    <t>CEO Dir</t>
  </si>
  <si>
    <t>NEW BRANCH</t>
  </si>
  <si>
    <t>Operation Dir</t>
  </si>
  <si>
    <t>LAMPUNG</t>
  </si>
  <si>
    <t>MICRO BANKING</t>
  </si>
  <si>
    <t>BRANCH</t>
  </si>
  <si>
    <t>BALIKPAPAN</t>
  </si>
  <si>
    <t>BANDUNG</t>
  </si>
  <si>
    <t>BATAM</t>
  </si>
  <si>
    <t>DENPASAR</t>
  </si>
  <si>
    <t>JAKARTA</t>
  </si>
  <si>
    <t>JAMBI</t>
  </si>
  <si>
    <t>MAKASSAR</t>
  </si>
  <si>
    <t>MEDAN</t>
  </si>
  <si>
    <t>PEKANBARU</t>
  </si>
  <si>
    <t>SAMARINDA</t>
  </si>
  <si>
    <t>SEMARANG</t>
  </si>
  <si>
    <t>SOLO</t>
  </si>
  <si>
    <t>SURABAYA</t>
  </si>
  <si>
    <t>TARAKAN</t>
  </si>
  <si>
    <t>YOGYAKARTA</t>
  </si>
  <si>
    <t>IT</t>
  </si>
  <si>
    <t>Biz Project</t>
  </si>
  <si>
    <t>Branch</t>
  </si>
  <si>
    <t>DRC</t>
  </si>
  <si>
    <t>CorSec</t>
  </si>
  <si>
    <t>IAG</t>
  </si>
  <si>
    <t>Business Banking Dir</t>
  </si>
  <si>
    <t>Corp Comm</t>
  </si>
  <si>
    <t>SME</t>
  </si>
  <si>
    <t>Trade Finance and Cash Management Division</t>
  </si>
  <si>
    <t>Compliance &amp; Human Resource Dir</t>
  </si>
  <si>
    <t>Compliance &amp; Legal Group</t>
  </si>
  <si>
    <t>HRG</t>
  </si>
  <si>
    <t>Consumer Banking Dir</t>
  </si>
  <si>
    <t>AMLG</t>
  </si>
  <si>
    <t>Credit Card</t>
  </si>
  <si>
    <t>FFBI</t>
  </si>
  <si>
    <t>Implant Banking</t>
  </si>
  <si>
    <t>Mortgage</t>
  </si>
  <si>
    <t>Emaging Market, Credit Control &amp; Admin Dir</t>
  </si>
  <si>
    <t>CCC &amp; AMG</t>
  </si>
  <si>
    <t>Consumer Collection</t>
  </si>
  <si>
    <t>Consumer Credit Control</t>
  </si>
  <si>
    <t>IAMG</t>
  </si>
  <si>
    <t>Corporate Planning</t>
  </si>
  <si>
    <t>Fincon</t>
  </si>
  <si>
    <t>Procurement &amp; Premises Dept. - NOG</t>
  </si>
  <si>
    <t>Quality Service Group</t>
  </si>
  <si>
    <t>Aplikasi dan Implementasi Treasury System</t>
  </si>
  <si>
    <t>Basel III Risk Datamart/Dashboard</t>
  </si>
  <si>
    <t>Building and Renovation</t>
  </si>
  <si>
    <t>Added New Branch</t>
  </si>
  <si>
    <t>Build Call Center Management</t>
  </si>
  <si>
    <t>Build Sales Center Direct Sales</t>
  </si>
  <si>
    <t>Build Sales Center TeleSales</t>
  </si>
  <si>
    <t>Building / Renovation</t>
  </si>
  <si>
    <t>New Support Unit Building</t>
  </si>
  <si>
    <t>Relocation Of Branch &amp; ATM</t>
  </si>
  <si>
    <t>IT Hardware</t>
  </si>
  <si>
    <t>ATM</t>
  </si>
  <si>
    <t>Computer Hardware</t>
  </si>
  <si>
    <t>IT Software</t>
  </si>
  <si>
    <t>Computer Software</t>
  </si>
  <si>
    <t>AC</t>
  </si>
  <si>
    <t>Electronic Equipment</t>
  </si>
  <si>
    <t>Electronic Supplies (Genset &amp; UPS)</t>
  </si>
  <si>
    <t>Office Furniture</t>
  </si>
  <si>
    <t>Vehicle / Automotor</t>
  </si>
  <si>
    <t>COP</t>
  </si>
  <si>
    <t>Motorcycle</t>
  </si>
  <si>
    <t>FUR</t>
  </si>
  <si>
    <t>ALT</t>
  </si>
  <si>
    <t>SOF</t>
  </si>
  <si>
    <t>REN</t>
  </si>
  <si>
    <t>HAR/NET</t>
  </si>
  <si>
    <t>Battery Notebook</t>
  </si>
  <si>
    <t>Supporting Unit</t>
  </si>
  <si>
    <t>Trade Finance</t>
  </si>
  <si>
    <t>Card PABX PK4 LCY</t>
  </si>
  <si>
    <t>Card Billing System AOO</t>
  </si>
  <si>
    <t>Automatic attendence</t>
  </si>
  <si>
    <t>TYPE_1</t>
  </si>
  <si>
    <t>TYPE_2</t>
  </si>
  <si>
    <t>CABANG_2</t>
  </si>
  <si>
    <t>CABANG_1</t>
  </si>
  <si>
    <t>CCTV</t>
  </si>
  <si>
    <t>Camera Digital</t>
  </si>
  <si>
    <t>Batere UPS</t>
  </si>
  <si>
    <t>Batere Genset</t>
  </si>
  <si>
    <t>Biaya relokasi PABX</t>
  </si>
  <si>
    <t>Penangkal Petir</t>
  </si>
  <si>
    <t>Camera CCTV day and night (infra red)</t>
  </si>
  <si>
    <t>Camera CCTV Day and night (infra red)</t>
  </si>
  <si>
    <t>Atap Asbes Plastik</t>
  </si>
  <si>
    <t>Alarm</t>
  </si>
  <si>
    <t>HARGA_SATUAN_ORG</t>
  </si>
  <si>
    <t>HARGA_SATUAN_NEW</t>
  </si>
  <si>
    <t>BIAYA_MIO</t>
  </si>
  <si>
    <t>KETERANGAN</t>
  </si>
  <si>
    <t>Datawarehouse</t>
  </si>
  <si>
    <t>Upload text file untuk pajak</t>
  </si>
  <si>
    <t>Treasury System</t>
  </si>
  <si>
    <t xml:space="preserve">Corporate Portal </t>
  </si>
  <si>
    <t>Implementating and upgrade CDS</t>
  </si>
  <si>
    <t>Database DHN bankwide</t>
  </si>
  <si>
    <t>PDN report &amp; Monitoring</t>
  </si>
  <si>
    <t>Swift License  (RTGS and CSD Bank Indonesia) Second Generation</t>
  </si>
  <si>
    <t xml:space="preserve">RTGS and CSD (SSSS) BI Second Generation </t>
  </si>
  <si>
    <t>Swift back up line</t>
  </si>
  <si>
    <t>Swift DRC Machine</t>
  </si>
  <si>
    <t>TT payroll upload</t>
  </si>
  <si>
    <t>MasterCard Activation</t>
  </si>
  <si>
    <t>Credit Card One Bill</t>
  </si>
  <si>
    <t>Credit Card LOS (Scoring)</t>
  </si>
  <si>
    <t>OCR Document Imaging (CC account opening)</t>
  </si>
  <si>
    <t>Human Resource Information System</t>
  </si>
  <si>
    <t>Internet Banking (Enhancement Retail Module)</t>
  </si>
  <si>
    <t>PBB Agent Payment System</t>
  </si>
  <si>
    <t xml:space="preserve">Bnet Phase III </t>
  </si>
  <si>
    <t>ATM Chip Card (BI Regulation) Kartu USD 1,3</t>
  </si>
  <si>
    <t xml:space="preserve">Cash Management System </t>
  </si>
  <si>
    <t>Internet Banking Business Banking</t>
  </si>
  <si>
    <t>LOS Bankwide</t>
  </si>
  <si>
    <t>Rekapitulasi dan pencatatan SID utk Kartu Kredit</t>
  </si>
  <si>
    <t>SMS Alert Micro Banking</t>
  </si>
  <si>
    <t>EDC Online (Include Hardware)</t>
  </si>
  <si>
    <t>Silverlake CR (600 man days)</t>
  </si>
  <si>
    <t>ITEM_DESC2</t>
  </si>
  <si>
    <t>Build Data Center Silverlake (include Hardware)</t>
  </si>
  <si>
    <t>- Server Backup Cabang ( BI Audit Finding)</t>
  </si>
  <si>
    <t>- Printer (passbook branch replacement)</t>
  </si>
  <si>
    <t>- Printer Laser Jet</t>
  </si>
  <si>
    <t>ITEM_DESC3</t>
  </si>
  <si>
    <t>Business &amp; Supporting Requirements</t>
  </si>
  <si>
    <t>Kode Area</t>
  </si>
  <si>
    <t>Kode Barang</t>
  </si>
  <si>
    <t>Digital Camera</t>
  </si>
  <si>
    <t xml:space="preserve"> Emergency lamp</t>
  </si>
  <si>
    <t xml:space="preserve"> AC </t>
  </si>
  <si>
    <t xml:space="preserve"> Facimile </t>
  </si>
  <si>
    <t xml:space="preserve"> Genset </t>
  </si>
  <si>
    <t xml:space="preserve"> Kalkulator Biasa</t>
  </si>
  <si>
    <t xml:space="preserve"> Kursi Hadap</t>
  </si>
  <si>
    <t xml:space="preserve"> Motor </t>
  </si>
  <si>
    <t>Mobil</t>
  </si>
  <si>
    <t>Truck</t>
  </si>
  <si>
    <t>Kapal</t>
  </si>
  <si>
    <t xml:space="preserve"> White Board </t>
  </si>
  <si>
    <t xml:space="preserve">PERSONEL COMPUTER </t>
  </si>
  <si>
    <t>NOTEBOOK</t>
  </si>
  <si>
    <t>CD RW</t>
  </si>
  <si>
    <t xml:space="preserve"> KEYBOARD</t>
  </si>
  <si>
    <t xml:space="preserve"> Notebook</t>
  </si>
  <si>
    <t>KOLOM CEK</t>
  </si>
</sst>
</file>

<file path=xl/styles.xml><?xml version="1.0" encoding="utf-8"?>
<styleSheet xmlns="http://schemas.openxmlformats.org/spreadsheetml/2006/main">
  <numFmts count="1">
    <numFmt numFmtId="164" formatCode="[&lt;1]&quot;BELUM MASUK&quot;;[=1]#&quot; Item&quot;;#&quot; Items&quot;"/>
  </numFmts>
  <fonts count="5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4" tint="0.79998168889431442"/>
      </bottom>
      <diagonal/>
    </border>
  </borders>
  <cellStyleXfs count="1">
    <xf numFmtId="0" fontId="0" fillId="0" borderId="0"/>
  </cellStyleXfs>
  <cellXfs count="14">
    <xf numFmtId="0" fontId="0" fillId="0" borderId="0" xfId="0"/>
    <xf numFmtId="38" fontId="1" fillId="0" borderId="0" xfId="0" applyNumberFormat="1" applyFont="1"/>
    <xf numFmtId="38" fontId="3" fillId="2" borderId="1" xfId="0" applyNumberFormat="1" applyFont="1" applyFill="1" applyBorder="1" applyAlignment="1">
      <alignment horizontal="left"/>
    </xf>
    <xf numFmtId="38" fontId="4" fillId="3" borderId="2" xfId="0" applyNumberFormat="1" applyFont="1" applyFill="1" applyBorder="1" applyAlignment="1">
      <alignment horizontal="left" indent="1"/>
    </xf>
    <xf numFmtId="38" fontId="4" fillId="0" borderId="3" xfId="0" applyNumberFormat="1" applyFont="1" applyBorder="1" applyAlignment="1">
      <alignment horizontal="left" indent="2"/>
    </xf>
    <xf numFmtId="38" fontId="3" fillId="2" borderId="3" xfId="0" applyNumberFormat="1" applyFont="1" applyFill="1" applyBorder="1" applyAlignment="1">
      <alignment horizontal="left"/>
    </xf>
    <xf numFmtId="0" fontId="1" fillId="0" borderId="0" xfId="0" applyFont="1"/>
    <xf numFmtId="38" fontId="4" fillId="0" borderId="3" xfId="0" applyNumberFormat="1" applyFont="1" applyBorder="1" applyAlignment="1">
      <alignment horizontal="left" indent="1"/>
    </xf>
    <xf numFmtId="0" fontId="1" fillId="0" borderId="0" xfId="0" applyFont="1" applyFill="1"/>
    <xf numFmtId="38" fontId="1" fillId="0" borderId="0" xfId="0" applyNumberFormat="1" applyFont="1" applyFill="1"/>
    <xf numFmtId="0" fontId="2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center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168087</xdr:colOff>
      <xdr:row>4</xdr:row>
      <xdr:rowOff>22411</xdr:rowOff>
    </xdr:from>
    <xdr:to>
      <xdr:col>6</xdr:col>
      <xdr:colOff>694764</xdr:colOff>
      <xdr:row>19</xdr:row>
      <xdr:rowOff>100852</xdr:rowOff>
    </xdr:to>
    <xdr:sp macro="" textlink="">
      <xdr:nvSpPr>
        <xdr:cNvPr id="2" name="Oval Callout 1"/>
        <xdr:cNvSpPr/>
      </xdr:nvSpPr>
      <xdr:spPr>
        <a:xfrm>
          <a:off x="8975911" y="649940"/>
          <a:ext cx="3137647" cy="2431677"/>
        </a:xfrm>
        <a:prstGeom prst="wedgeEllipse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id-ID" sz="1100" b="1"/>
            <a:t>Data</a:t>
          </a:r>
          <a:r>
            <a:rPr lang="id-ID" sz="1100" b="1" baseline="0"/>
            <a:t> yang diinginkan adalah, di kolom cek akan muncul kata "DATA BELUM MASUK", jika ada data di sheet "Data master" dengan kode barang 40102002 ada yang belum masuk di sheet 40102002</a:t>
          </a:r>
        </a:p>
        <a:p>
          <a:pPr algn="ctr"/>
          <a:endParaRPr lang="id-ID" sz="1100" b="1"/>
        </a:p>
      </xdr:txBody>
    </xdr:sp>
    <xdr:clientData/>
  </xdr:twoCellAnchor>
</xdr:wsDr>
</file>

<file path=xl/tables/table1.xml><?xml version="1.0" encoding="utf-8"?>
<table xmlns="http://schemas.openxmlformats.org/spreadsheetml/2006/main" id="7" name="Table7" displayName="Table7" ref="A1:Q30" totalsRowShown="0">
  <autoFilter ref="A1:Q30"/>
  <tableColumns count="17">
    <tableColumn id="1" name="DAFTAR_BARANG"/>
    <tableColumn id="2" name="KUANTITAS"/>
    <tableColumn id="3" name="HARGA_SATUAN_ORG"/>
    <tableColumn id="4" name="HARGA_SATUAN_NEW"/>
    <tableColumn id="5" name="BIAYA"/>
    <tableColumn id="6" name="BIAYA_MIO"/>
    <tableColumn id="7" name="ITEM_DESC1"/>
    <tableColumn id="8" name="ITEM_DESC2"/>
    <tableColumn id="9" name="ITEM_DESC3"/>
    <tableColumn id="10" name="TYPE_1"/>
    <tableColumn id="11" name="TYPE_2"/>
    <tableColumn id="12" name="DIR"/>
    <tableColumn id="13" name="CABANG_1"/>
    <tableColumn id="14" name="CABANG_2"/>
    <tableColumn id="15" name="TANGGAL_PENGAJUAN"/>
    <tableColumn id="16" name="DIBUAT_OLEH"/>
    <tableColumn id="17" name="KETERANGA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workbookViewId="0">
      <selection activeCell="D18" sqref="D18"/>
    </sheetView>
  </sheetViews>
  <sheetFormatPr defaultRowHeight="15"/>
  <cols>
    <col min="1" max="1" width="18.7109375" customWidth="1"/>
    <col min="2" max="2" width="13.140625" customWidth="1"/>
    <col min="3" max="3" width="22.5703125" customWidth="1"/>
    <col min="4" max="4" width="23" customWidth="1"/>
    <col min="6" max="6" width="13.140625" customWidth="1"/>
    <col min="7" max="9" width="13.85546875" customWidth="1"/>
    <col min="10" max="11" width="9.28515625" customWidth="1"/>
    <col min="13" max="14" width="12.7109375" customWidth="1"/>
    <col min="15" max="15" width="23.42578125" customWidth="1"/>
    <col min="16" max="16" width="15.28515625" customWidth="1"/>
    <col min="17" max="17" width="15.140625" customWidth="1"/>
  </cols>
  <sheetData>
    <row r="1" spans="1:17">
      <c r="A1" t="s">
        <v>0</v>
      </c>
      <c r="B1" t="s">
        <v>1</v>
      </c>
      <c r="C1" t="s">
        <v>109</v>
      </c>
      <c r="D1" t="s">
        <v>110</v>
      </c>
      <c r="E1" t="s">
        <v>2</v>
      </c>
      <c r="F1" t="s">
        <v>111</v>
      </c>
      <c r="G1" t="s">
        <v>3</v>
      </c>
      <c r="H1" t="s">
        <v>141</v>
      </c>
      <c r="I1" t="s">
        <v>146</v>
      </c>
      <c r="J1" t="s">
        <v>95</v>
      </c>
      <c r="K1" t="s">
        <v>96</v>
      </c>
      <c r="L1" t="s">
        <v>4</v>
      </c>
      <c r="M1" t="s">
        <v>98</v>
      </c>
      <c r="N1" t="s">
        <v>97</v>
      </c>
      <c r="O1" t="s">
        <v>5</v>
      </c>
      <c r="P1" t="s">
        <v>6</v>
      </c>
      <c r="Q1" t="s">
        <v>112</v>
      </c>
    </row>
    <row r="2" spans="1:17">
      <c r="A2" t="s">
        <v>140</v>
      </c>
      <c r="B2">
        <v>1</v>
      </c>
      <c r="C2">
        <v>2.79</v>
      </c>
      <c r="D2">
        <v>2790000000</v>
      </c>
      <c r="E2">
        <v>2790000000</v>
      </c>
      <c r="F2">
        <v>2790</v>
      </c>
      <c r="G2" t="s">
        <v>75</v>
      </c>
      <c r="H2" t="s">
        <v>147</v>
      </c>
      <c r="I2" t="s">
        <v>140</v>
      </c>
      <c r="J2" t="s">
        <v>90</v>
      </c>
      <c r="K2" t="s">
        <v>34</v>
      </c>
      <c r="L2" t="s">
        <v>15</v>
      </c>
      <c r="M2" t="s">
        <v>34</v>
      </c>
    </row>
    <row r="3" spans="1:17">
      <c r="A3" t="s">
        <v>139</v>
      </c>
      <c r="B3">
        <v>1</v>
      </c>
      <c r="C3">
        <v>0.86</v>
      </c>
      <c r="D3">
        <v>860000000</v>
      </c>
      <c r="E3">
        <v>860000000</v>
      </c>
      <c r="F3">
        <v>860</v>
      </c>
      <c r="G3" t="s">
        <v>75</v>
      </c>
      <c r="H3" t="s">
        <v>147</v>
      </c>
      <c r="I3" t="s">
        <v>139</v>
      </c>
      <c r="J3" t="s">
        <v>90</v>
      </c>
      <c r="K3" t="s">
        <v>34</v>
      </c>
      <c r="L3" t="s">
        <v>15</v>
      </c>
      <c r="M3" t="s">
        <v>34</v>
      </c>
    </row>
    <row r="4" spans="1:17">
      <c r="A4" t="s">
        <v>138</v>
      </c>
      <c r="B4">
        <v>1</v>
      </c>
      <c r="C4">
        <v>0.25</v>
      </c>
      <c r="D4">
        <v>250000000</v>
      </c>
      <c r="E4">
        <v>250000000</v>
      </c>
      <c r="F4">
        <v>250</v>
      </c>
      <c r="G4" t="s">
        <v>75</v>
      </c>
      <c r="H4" t="s">
        <v>147</v>
      </c>
      <c r="I4" t="s">
        <v>138</v>
      </c>
      <c r="J4" t="s">
        <v>90</v>
      </c>
      <c r="K4" t="s">
        <v>34</v>
      </c>
      <c r="L4" t="s">
        <v>15</v>
      </c>
      <c r="M4" t="s">
        <v>34</v>
      </c>
    </row>
    <row r="5" spans="1:17">
      <c r="A5" t="s">
        <v>137</v>
      </c>
      <c r="B5">
        <v>1</v>
      </c>
      <c r="C5">
        <v>0.5</v>
      </c>
      <c r="D5">
        <v>500000000</v>
      </c>
      <c r="E5">
        <v>500000000</v>
      </c>
      <c r="F5">
        <v>500</v>
      </c>
      <c r="G5" t="s">
        <v>75</v>
      </c>
      <c r="H5" t="s">
        <v>147</v>
      </c>
      <c r="I5" t="s">
        <v>137</v>
      </c>
      <c r="J5" t="s">
        <v>90</v>
      </c>
      <c r="K5" t="s">
        <v>34</v>
      </c>
      <c r="L5" t="s">
        <v>15</v>
      </c>
      <c r="M5" t="s">
        <v>34</v>
      </c>
    </row>
    <row r="6" spans="1:17">
      <c r="A6" t="s">
        <v>136</v>
      </c>
      <c r="B6">
        <v>1</v>
      </c>
      <c r="C6">
        <v>1</v>
      </c>
      <c r="D6">
        <v>1000000000</v>
      </c>
      <c r="E6">
        <v>1000000000</v>
      </c>
      <c r="F6">
        <v>1000</v>
      </c>
      <c r="G6" t="s">
        <v>75</v>
      </c>
      <c r="H6" t="s">
        <v>147</v>
      </c>
      <c r="I6" t="s">
        <v>136</v>
      </c>
      <c r="J6" t="s">
        <v>90</v>
      </c>
      <c r="K6" t="s">
        <v>34</v>
      </c>
      <c r="L6" t="s">
        <v>15</v>
      </c>
      <c r="M6" t="s">
        <v>34</v>
      </c>
    </row>
    <row r="7" spans="1:17">
      <c r="A7" t="s">
        <v>135</v>
      </c>
      <c r="B7">
        <v>1</v>
      </c>
      <c r="C7">
        <v>0.5</v>
      </c>
      <c r="D7">
        <v>500000000</v>
      </c>
      <c r="E7">
        <v>500000000</v>
      </c>
      <c r="F7">
        <v>500</v>
      </c>
      <c r="G7" t="s">
        <v>75</v>
      </c>
      <c r="H7" t="s">
        <v>147</v>
      </c>
      <c r="I7" t="s">
        <v>135</v>
      </c>
      <c r="J7" t="s">
        <v>90</v>
      </c>
      <c r="K7" t="s">
        <v>34</v>
      </c>
      <c r="L7" t="s">
        <v>15</v>
      </c>
      <c r="M7" t="s">
        <v>34</v>
      </c>
    </row>
    <row r="8" spans="1:17">
      <c r="A8" t="s">
        <v>134</v>
      </c>
      <c r="B8">
        <v>1</v>
      </c>
      <c r="C8">
        <v>0.5</v>
      </c>
      <c r="D8">
        <v>500000000</v>
      </c>
      <c r="E8">
        <v>500000000</v>
      </c>
      <c r="F8">
        <v>500</v>
      </c>
      <c r="G8" t="s">
        <v>75</v>
      </c>
      <c r="H8" t="s">
        <v>147</v>
      </c>
      <c r="I8" t="s">
        <v>134</v>
      </c>
      <c r="J8" t="s">
        <v>90</v>
      </c>
      <c r="K8" t="s">
        <v>34</v>
      </c>
      <c r="L8" t="s">
        <v>15</v>
      </c>
      <c r="M8" t="s">
        <v>34</v>
      </c>
    </row>
    <row r="9" spans="1:17">
      <c r="A9" t="s">
        <v>133</v>
      </c>
      <c r="B9">
        <v>1</v>
      </c>
      <c r="C9">
        <v>5</v>
      </c>
      <c r="D9">
        <v>5000000000</v>
      </c>
      <c r="E9">
        <v>5000000000</v>
      </c>
      <c r="F9">
        <v>5000</v>
      </c>
      <c r="G9" t="s">
        <v>75</v>
      </c>
      <c r="H9" t="s">
        <v>147</v>
      </c>
      <c r="I9" t="s">
        <v>133</v>
      </c>
      <c r="J9" t="s">
        <v>90</v>
      </c>
      <c r="K9" t="s">
        <v>34</v>
      </c>
      <c r="L9" t="s">
        <v>15</v>
      </c>
      <c r="M9" t="s">
        <v>34</v>
      </c>
    </row>
    <row r="10" spans="1:17">
      <c r="A10" t="s">
        <v>132</v>
      </c>
      <c r="B10">
        <v>1</v>
      </c>
      <c r="C10">
        <v>0.5</v>
      </c>
      <c r="D10">
        <v>500000000</v>
      </c>
      <c r="E10">
        <v>500000000</v>
      </c>
      <c r="F10">
        <v>500</v>
      </c>
      <c r="G10" t="s">
        <v>75</v>
      </c>
      <c r="H10" t="s">
        <v>147</v>
      </c>
      <c r="I10" t="s">
        <v>132</v>
      </c>
      <c r="J10" t="s">
        <v>90</v>
      </c>
      <c r="K10" t="s">
        <v>34</v>
      </c>
      <c r="L10" t="s">
        <v>15</v>
      </c>
      <c r="M10" t="s">
        <v>34</v>
      </c>
    </row>
    <row r="11" spans="1:17">
      <c r="A11" t="s">
        <v>131</v>
      </c>
      <c r="B11">
        <v>1</v>
      </c>
      <c r="C11">
        <v>0.3</v>
      </c>
      <c r="D11">
        <v>300000000</v>
      </c>
      <c r="E11">
        <v>300000000</v>
      </c>
      <c r="F11">
        <v>300</v>
      </c>
      <c r="G11" t="s">
        <v>75</v>
      </c>
      <c r="H11" t="s">
        <v>147</v>
      </c>
      <c r="I11" t="s">
        <v>131</v>
      </c>
      <c r="J11" t="s">
        <v>90</v>
      </c>
      <c r="K11" t="s">
        <v>34</v>
      </c>
      <c r="L11" t="s">
        <v>15</v>
      </c>
      <c r="M11" t="s">
        <v>34</v>
      </c>
    </row>
    <row r="12" spans="1:17">
      <c r="A12" t="s">
        <v>130</v>
      </c>
      <c r="B12">
        <v>1</v>
      </c>
      <c r="C12">
        <v>0.25</v>
      </c>
      <c r="D12">
        <v>250000000</v>
      </c>
      <c r="E12">
        <v>250000000</v>
      </c>
      <c r="F12">
        <v>250</v>
      </c>
      <c r="G12" t="s">
        <v>75</v>
      </c>
      <c r="H12" t="s">
        <v>147</v>
      </c>
      <c r="I12" t="s">
        <v>130</v>
      </c>
      <c r="J12" t="s">
        <v>90</v>
      </c>
      <c r="K12" t="s">
        <v>34</v>
      </c>
      <c r="L12" t="s">
        <v>15</v>
      </c>
      <c r="M12" t="s">
        <v>34</v>
      </c>
    </row>
    <row r="13" spans="1:17">
      <c r="A13" t="s">
        <v>129</v>
      </c>
      <c r="B13">
        <v>1</v>
      </c>
      <c r="C13">
        <v>0.25</v>
      </c>
      <c r="D13">
        <v>250000000</v>
      </c>
      <c r="E13">
        <v>250000000</v>
      </c>
      <c r="F13">
        <v>250</v>
      </c>
      <c r="G13" t="s">
        <v>75</v>
      </c>
      <c r="H13" t="s">
        <v>147</v>
      </c>
      <c r="I13" t="s">
        <v>129</v>
      </c>
      <c r="J13" t="s">
        <v>90</v>
      </c>
      <c r="K13" t="s">
        <v>34</v>
      </c>
      <c r="L13" t="s">
        <v>15</v>
      </c>
      <c r="M13" t="s">
        <v>34</v>
      </c>
    </row>
    <row r="14" spans="1:17">
      <c r="A14" t="s">
        <v>128</v>
      </c>
      <c r="B14">
        <v>1</v>
      </c>
      <c r="C14">
        <v>0.5</v>
      </c>
      <c r="D14">
        <v>500000000</v>
      </c>
      <c r="E14">
        <v>500000000</v>
      </c>
      <c r="F14">
        <v>500</v>
      </c>
      <c r="G14" t="s">
        <v>75</v>
      </c>
      <c r="H14" t="s">
        <v>147</v>
      </c>
      <c r="I14" t="s">
        <v>128</v>
      </c>
      <c r="J14" t="s">
        <v>90</v>
      </c>
      <c r="K14" t="s">
        <v>34</v>
      </c>
      <c r="L14" t="s">
        <v>15</v>
      </c>
      <c r="M14" t="s">
        <v>34</v>
      </c>
    </row>
    <row r="15" spans="1:17">
      <c r="A15" t="s">
        <v>127</v>
      </c>
      <c r="B15">
        <v>1</v>
      </c>
      <c r="C15">
        <v>1</v>
      </c>
      <c r="D15">
        <v>1000000000</v>
      </c>
      <c r="E15">
        <v>1000000000</v>
      </c>
      <c r="F15">
        <v>1000</v>
      </c>
      <c r="G15" t="s">
        <v>75</v>
      </c>
      <c r="H15" t="s">
        <v>147</v>
      </c>
      <c r="I15" t="s">
        <v>127</v>
      </c>
      <c r="J15" t="s">
        <v>90</v>
      </c>
      <c r="K15" t="s">
        <v>34</v>
      </c>
      <c r="L15" t="s">
        <v>15</v>
      </c>
      <c r="M15" t="s">
        <v>34</v>
      </c>
    </row>
    <row r="16" spans="1:17">
      <c r="A16" t="s">
        <v>126</v>
      </c>
      <c r="B16">
        <v>1</v>
      </c>
      <c r="C16">
        <v>0.7</v>
      </c>
      <c r="D16">
        <v>700000000</v>
      </c>
      <c r="E16">
        <v>700000000</v>
      </c>
      <c r="F16">
        <v>700</v>
      </c>
      <c r="G16" t="s">
        <v>75</v>
      </c>
      <c r="H16" t="s">
        <v>147</v>
      </c>
      <c r="I16" t="s">
        <v>126</v>
      </c>
      <c r="J16" t="s">
        <v>90</v>
      </c>
      <c r="K16" t="s">
        <v>34</v>
      </c>
      <c r="L16" t="s">
        <v>15</v>
      </c>
      <c r="M16" t="s">
        <v>34</v>
      </c>
    </row>
    <row r="17" spans="1:13">
      <c r="A17" t="s">
        <v>125</v>
      </c>
      <c r="B17">
        <v>1</v>
      </c>
      <c r="C17">
        <v>2</v>
      </c>
      <c r="D17">
        <v>2000000000</v>
      </c>
      <c r="E17">
        <v>2000000000</v>
      </c>
      <c r="F17">
        <v>2000</v>
      </c>
      <c r="G17" t="s">
        <v>75</v>
      </c>
      <c r="H17" t="s">
        <v>147</v>
      </c>
      <c r="I17" t="s">
        <v>125</v>
      </c>
      <c r="J17" t="s">
        <v>90</v>
      </c>
      <c r="K17" t="s">
        <v>34</v>
      </c>
      <c r="L17" t="s">
        <v>15</v>
      </c>
      <c r="M17" t="s">
        <v>34</v>
      </c>
    </row>
    <row r="18" spans="1:13">
      <c r="A18" t="s">
        <v>124</v>
      </c>
      <c r="B18">
        <v>1</v>
      </c>
      <c r="C18">
        <v>0.2</v>
      </c>
      <c r="D18">
        <v>200000000</v>
      </c>
      <c r="E18">
        <v>200000000</v>
      </c>
      <c r="F18">
        <v>200</v>
      </c>
      <c r="G18" t="s">
        <v>75</v>
      </c>
      <c r="H18" t="s">
        <v>147</v>
      </c>
      <c r="I18" t="s">
        <v>124</v>
      </c>
      <c r="J18" t="s">
        <v>90</v>
      </c>
      <c r="K18" t="s">
        <v>34</v>
      </c>
      <c r="L18" t="s">
        <v>15</v>
      </c>
      <c r="M18" t="s">
        <v>34</v>
      </c>
    </row>
    <row r="19" spans="1:13">
      <c r="A19" t="s">
        <v>123</v>
      </c>
      <c r="B19">
        <v>1</v>
      </c>
      <c r="C19">
        <v>0.8</v>
      </c>
      <c r="D19">
        <v>800000000</v>
      </c>
      <c r="E19">
        <v>800000000</v>
      </c>
      <c r="F19">
        <v>800</v>
      </c>
      <c r="G19" t="s">
        <v>75</v>
      </c>
      <c r="H19" t="s">
        <v>147</v>
      </c>
      <c r="I19" t="s">
        <v>123</v>
      </c>
      <c r="J19" t="s">
        <v>90</v>
      </c>
      <c r="K19" t="s">
        <v>34</v>
      </c>
      <c r="L19" t="s">
        <v>15</v>
      </c>
      <c r="M19" t="s">
        <v>34</v>
      </c>
    </row>
    <row r="20" spans="1:13">
      <c r="A20" t="s">
        <v>122</v>
      </c>
      <c r="B20">
        <v>1</v>
      </c>
      <c r="C20">
        <v>0.5</v>
      </c>
      <c r="D20">
        <v>500000000</v>
      </c>
      <c r="E20">
        <v>500000000</v>
      </c>
      <c r="F20">
        <v>500</v>
      </c>
      <c r="G20" t="s">
        <v>75</v>
      </c>
      <c r="H20" t="s">
        <v>147</v>
      </c>
      <c r="I20" t="s">
        <v>122</v>
      </c>
      <c r="J20" t="s">
        <v>90</v>
      </c>
      <c r="K20" t="s">
        <v>34</v>
      </c>
      <c r="L20" t="s">
        <v>15</v>
      </c>
      <c r="M20" t="s">
        <v>34</v>
      </c>
    </row>
    <row r="21" spans="1:13">
      <c r="A21" t="s">
        <v>121</v>
      </c>
      <c r="B21">
        <v>1</v>
      </c>
      <c r="C21">
        <v>0.7</v>
      </c>
      <c r="D21">
        <v>700000000</v>
      </c>
      <c r="E21">
        <v>700000000</v>
      </c>
      <c r="F21">
        <v>700</v>
      </c>
      <c r="G21" t="s">
        <v>75</v>
      </c>
      <c r="H21" t="s">
        <v>147</v>
      </c>
      <c r="I21" t="s">
        <v>121</v>
      </c>
      <c r="J21" t="s">
        <v>90</v>
      </c>
      <c r="K21" t="s">
        <v>34</v>
      </c>
      <c r="L21" t="s">
        <v>15</v>
      </c>
      <c r="M21" t="s">
        <v>34</v>
      </c>
    </row>
    <row r="22" spans="1:13">
      <c r="A22" t="s">
        <v>120</v>
      </c>
      <c r="B22">
        <v>1</v>
      </c>
      <c r="C22">
        <v>0.2</v>
      </c>
      <c r="D22">
        <v>200000000</v>
      </c>
      <c r="E22">
        <v>200000000</v>
      </c>
      <c r="F22">
        <v>200</v>
      </c>
      <c r="G22" t="s">
        <v>75</v>
      </c>
      <c r="H22" t="s">
        <v>147</v>
      </c>
      <c r="I22" t="s">
        <v>120</v>
      </c>
      <c r="J22" t="s">
        <v>90</v>
      </c>
      <c r="K22" t="s">
        <v>34</v>
      </c>
      <c r="L22" t="s">
        <v>15</v>
      </c>
      <c r="M22" t="s">
        <v>34</v>
      </c>
    </row>
    <row r="23" spans="1:13">
      <c r="A23" t="s">
        <v>119</v>
      </c>
      <c r="B23">
        <v>1</v>
      </c>
      <c r="C23">
        <v>0.05</v>
      </c>
      <c r="D23">
        <v>50000000</v>
      </c>
      <c r="E23">
        <v>50000000</v>
      </c>
      <c r="F23">
        <v>50</v>
      </c>
      <c r="G23" t="s">
        <v>75</v>
      </c>
      <c r="H23" t="s">
        <v>147</v>
      </c>
      <c r="I23" t="s">
        <v>119</v>
      </c>
      <c r="J23" t="s">
        <v>90</v>
      </c>
      <c r="K23" t="s">
        <v>34</v>
      </c>
      <c r="L23" t="s">
        <v>15</v>
      </c>
      <c r="M23" t="s">
        <v>34</v>
      </c>
    </row>
    <row r="24" spans="1:13">
      <c r="A24" t="s">
        <v>118</v>
      </c>
      <c r="B24">
        <v>1</v>
      </c>
      <c r="C24">
        <v>0.2</v>
      </c>
      <c r="D24">
        <v>200000000</v>
      </c>
      <c r="E24">
        <v>200000000</v>
      </c>
      <c r="F24">
        <v>200</v>
      </c>
      <c r="G24" t="s">
        <v>75</v>
      </c>
      <c r="H24" t="s">
        <v>147</v>
      </c>
      <c r="I24" t="s">
        <v>118</v>
      </c>
      <c r="J24" t="s">
        <v>90</v>
      </c>
      <c r="K24" t="s">
        <v>34</v>
      </c>
      <c r="L24" t="s">
        <v>15</v>
      </c>
      <c r="M24" t="s">
        <v>34</v>
      </c>
    </row>
    <row r="25" spans="1:13">
      <c r="A25" t="s">
        <v>91</v>
      </c>
      <c r="B25">
        <v>1</v>
      </c>
      <c r="C25">
        <v>3.75</v>
      </c>
      <c r="D25">
        <v>3750000000</v>
      </c>
      <c r="F25">
        <v>0</v>
      </c>
      <c r="G25" t="s">
        <v>75</v>
      </c>
      <c r="H25" t="s">
        <v>147</v>
      </c>
      <c r="I25" t="s">
        <v>91</v>
      </c>
      <c r="J25" t="s">
        <v>90</v>
      </c>
      <c r="K25" t="s">
        <v>34</v>
      </c>
      <c r="L25" t="s">
        <v>15</v>
      </c>
      <c r="M25" t="s">
        <v>34</v>
      </c>
    </row>
    <row r="26" spans="1:13">
      <c r="A26" t="s">
        <v>117</v>
      </c>
      <c r="B26">
        <v>1</v>
      </c>
      <c r="C26">
        <v>0.3</v>
      </c>
      <c r="D26">
        <v>300000000</v>
      </c>
      <c r="E26">
        <v>300000000</v>
      </c>
      <c r="F26">
        <v>300</v>
      </c>
      <c r="G26" t="s">
        <v>75</v>
      </c>
      <c r="H26" t="s">
        <v>147</v>
      </c>
      <c r="I26" t="s">
        <v>117</v>
      </c>
      <c r="J26" t="s">
        <v>90</v>
      </c>
      <c r="K26" t="s">
        <v>34</v>
      </c>
      <c r="L26" t="s">
        <v>15</v>
      </c>
      <c r="M26" t="s">
        <v>34</v>
      </c>
    </row>
    <row r="27" spans="1:13">
      <c r="A27" t="s">
        <v>116</v>
      </c>
      <c r="B27">
        <v>1</v>
      </c>
      <c r="C27">
        <v>1</v>
      </c>
      <c r="D27">
        <v>1000000000</v>
      </c>
      <c r="F27">
        <v>0</v>
      </c>
      <c r="G27" t="s">
        <v>75</v>
      </c>
      <c r="H27" t="s">
        <v>147</v>
      </c>
      <c r="I27" t="s">
        <v>116</v>
      </c>
      <c r="J27" t="s">
        <v>90</v>
      </c>
      <c r="K27" t="s">
        <v>34</v>
      </c>
      <c r="L27" t="s">
        <v>15</v>
      </c>
      <c r="M27" t="s">
        <v>34</v>
      </c>
    </row>
    <row r="28" spans="1:13">
      <c r="A28" t="s">
        <v>115</v>
      </c>
      <c r="B28">
        <v>1</v>
      </c>
      <c r="C28">
        <v>3.75</v>
      </c>
      <c r="D28">
        <v>3750000000</v>
      </c>
      <c r="E28">
        <v>3750000000</v>
      </c>
      <c r="F28">
        <v>3750</v>
      </c>
      <c r="G28" t="s">
        <v>75</v>
      </c>
      <c r="H28" t="s">
        <v>147</v>
      </c>
      <c r="I28" t="s">
        <v>115</v>
      </c>
      <c r="J28" t="s">
        <v>90</v>
      </c>
      <c r="K28" t="s">
        <v>34</v>
      </c>
      <c r="L28" t="s">
        <v>15</v>
      </c>
      <c r="M28" t="s">
        <v>34</v>
      </c>
    </row>
    <row r="29" spans="1:13">
      <c r="A29" t="s">
        <v>114</v>
      </c>
      <c r="B29">
        <v>1</v>
      </c>
      <c r="C29">
        <v>0.5</v>
      </c>
      <c r="D29">
        <v>500000000</v>
      </c>
      <c r="E29">
        <v>500000000</v>
      </c>
      <c r="F29">
        <v>500</v>
      </c>
      <c r="G29" t="s">
        <v>75</v>
      </c>
      <c r="H29" t="s">
        <v>147</v>
      </c>
      <c r="I29" t="s">
        <v>114</v>
      </c>
      <c r="J29" t="s">
        <v>90</v>
      </c>
      <c r="K29" t="s">
        <v>34</v>
      </c>
      <c r="L29" t="s">
        <v>15</v>
      </c>
      <c r="M29" t="s">
        <v>34</v>
      </c>
    </row>
    <row r="30" spans="1:13">
      <c r="A30" t="s">
        <v>113</v>
      </c>
      <c r="B30">
        <v>1</v>
      </c>
      <c r="C30">
        <v>3</v>
      </c>
      <c r="D30">
        <v>3000000000</v>
      </c>
      <c r="E30">
        <v>3000000000</v>
      </c>
      <c r="F30">
        <v>3000</v>
      </c>
      <c r="G30" t="s">
        <v>75</v>
      </c>
      <c r="H30" t="s">
        <v>147</v>
      </c>
      <c r="I30" t="s">
        <v>113</v>
      </c>
      <c r="J30" t="s">
        <v>90</v>
      </c>
      <c r="K30" t="s">
        <v>34</v>
      </c>
      <c r="L30" t="s">
        <v>15</v>
      </c>
      <c r="M30" t="s">
        <v>34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154"/>
  <sheetViews>
    <sheetView tabSelected="1" zoomScale="85" zoomScaleNormal="85" workbookViewId="0">
      <pane xSplit="1" topLeftCell="B1" activePane="topRight" state="frozen"/>
      <selection pane="topRight"/>
    </sheetView>
  </sheetViews>
  <sheetFormatPr defaultColWidth="39.140625" defaultRowHeight="12.75"/>
  <cols>
    <col min="1" max="1" width="50.42578125" style="6" bestFit="1" customWidth="1"/>
    <col min="2" max="2" width="9.28515625" style="6" bestFit="1" customWidth="1"/>
    <col min="3" max="3" width="11.28515625" style="6" bestFit="1" customWidth="1"/>
    <col min="4" max="4" width="22" style="1" customWidth="1"/>
    <col min="5" max="5" width="39.140625" style="6"/>
    <col min="6" max="6" width="27" style="6" customWidth="1"/>
    <col min="7" max="16384" width="39.140625" style="6"/>
  </cols>
  <sheetData>
    <row r="1" spans="1:5">
      <c r="A1" s="10" t="s">
        <v>0</v>
      </c>
      <c r="B1" s="10" t="s">
        <v>148</v>
      </c>
      <c r="C1" s="10" t="s">
        <v>149</v>
      </c>
      <c r="D1" s="11" t="s">
        <v>110</v>
      </c>
      <c r="E1" s="12" t="s">
        <v>167</v>
      </c>
    </row>
    <row r="2" spans="1:5">
      <c r="A2" s="6" t="s">
        <v>157</v>
      </c>
      <c r="B2" s="6">
        <v>1011</v>
      </c>
      <c r="C2" s="6">
        <v>40102001</v>
      </c>
      <c r="D2" s="9">
        <v>19140000</v>
      </c>
      <c r="E2" s="13">
        <f>SUMPRODUCT(('Yang Sudah Masuk'!$C$2:$C$47=C2)*('Yang Sudah Masuk'!$B$2:$B$47=B2)*('Yang Sudah Masuk'!$A$2:$A$47=A2))</f>
        <v>0</v>
      </c>
    </row>
    <row r="3" spans="1:5">
      <c r="A3" s="6" t="s">
        <v>166</v>
      </c>
      <c r="B3" s="6">
        <v>1002</v>
      </c>
      <c r="C3" s="6">
        <v>40102001</v>
      </c>
      <c r="D3" s="1">
        <v>215600000</v>
      </c>
      <c r="E3" s="13">
        <f>SUMPRODUCT(('Yang Sudah Masuk'!$C$2:$C$47=C3)*('Yang Sudah Masuk'!$B$2:$B$47=B3)*('Yang Sudah Masuk'!$A$2:$A$47=A3))</f>
        <v>0</v>
      </c>
    </row>
    <row r="4" spans="1:5">
      <c r="A4" s="6" t="s">
        <v>166</v>
      </c>
      <c r="B4" s="6">
        <v>1004</v>
      </c>
      <c r="C4" s="6">
        <v>40102001</v>
      </c>
      <c r="D4" s="1">
        <v>92400000</v>
      </c>
      <c r="E4" s="13">
        <f>SUMPRODUCT(('Yang Sudah Masuk'!$C$2:$C$47=C4)*('Yang Sudah Masuk'!$B$2:$B$47=B4)*('Yang Sudah Masuk'!$A$2:$A$47=A4))</f>
        <v>0</v>
      </c>
    </row>
    <row r="5" spans="1:5">
      <c r="A5" s="6" t="s">
        <v>166</v>
      </c>
      <c r="B5" s="6">
        <v>1005</v>
      </c>
      <c r="C5" s="6">
        <v>40102001</v>
      </c>
      <c r="D5" s="1">
        <v>77000000</v>
      </c>
      <c r="E5" s="13">
        <f>SUMPRODUCT(('Yang Sudah Masuk'!$C$2:$C$47=C5)*('Yang Sudah Masuk'!$B$2:$B$47=B5)*('Yang Sudah Masuk'!$A$2:$A$47=A5))</f>
        <v>0</v>
      </c>
    </row>
    <row r="6" spans="1:5">
      <c r="A6" s="6" t="s">
        <v>152</v>
      </c>
      <c r="B6" s="6">
        <v>1008</v>
      </c>
      <c r="C6" s="6">
        <v>40102002</v>
      </c>
      <c r="D6" s="9">
        <v>14520000</v>
      </c>
      <c r="E6" s="13">
        <f>SUMPRODUCT(('Yang Sudah Masuk'!$C$2:$C$47=C6)*('Yang Sudah Masuk'!$B$2:$B$47=B6)*('Yang Sudah Masuk'!$A$2:$A$47=A6))</f>
        <v>1</v>
      </c>
    </row>
    <row r="7" spans="1:5">
      <c r="A7" s="6" t="s">
        <v>152</v>
      </c>
      <c r="B7" s="6">
        <v>1010</v>
      </c>
      <c r="C7" s="6">
        <v>40102002</v>
      </c>
      <c r="D7" s="9">
        <v>5280000</v>
      </c>
      <c r="E7" s="13">
        <f>SUMPRODUCT(('Yang Sudah Masuk'!$C$2:$C$47=C7)*('Yang Sudah Masuk'!$B$2:$B$47=B7)*('Yang Sudah Masuk'!$A$2:$A$47=A7))</f>
        <v>1</v>
      </c>
    </row>
    <row r="8" spans="1:5">
      <c r="A8" s="6" t="s">
        <v>152</v>
      </c>
      <c r="B8" s="6">
        <v>1002</v>
      </c>
      <c r="C8" s="6">
        <v>40102002</v>
      </c>
      <c r="D8" s="9">
        <v>5280000</v>
      </c>
      <c r="E8" s="13">
        <f>SUMPRODUCT(('Yang Sudah Masuk'!$C$2:$C$47=C8)*('Yang Sudah Masuk'!$B$2:$B$47=B8)*('Yang Sudah Masuk'!$A$2:$A$47=A8))</f>
        <v>1</v>
      </c>
    </row>
    <row r="9" spans="1:5">
      <c r="A9" s="6" t="s">
        <v>152</v>
      </c>
      <c r="B9" s="6">
        <v>1004</v>
      </c>
      <c r="C9" s="6">
        <v>40102002</v>
      </c>
      <c r="D9" s="9">
        <v>5280000</v>
      </c>
      <c r="E9" s="13">
        <f>SUMPRODUCT(('Yang Sudah Masuk'!$C$2:$C$47=C9)*('Yang Sudah Masuk'!$B$2:$B$47=B9)*('Yang Sudah Masuk'!$A$2:$A$47=A9))</f>
        <v>1</v>
      </c>
    </row>
    <row r="10" spans="1:5">
      <c r="A10" s="6" t="s">
        <v>152</v>
      </c>
      <c r="B10" s="6">
        <v>1005</v>
      </c>
      <c r="C10" s="6">
        <v>40102002</v>
      </c>
      <c r="D10" s="9">
        <v>5280000</v>
      </c>
      <c r="E10" s="13">
        <f>SUMPRODUCT(('Yang Sudah Masuk'!$C$2:$C$47=C10)*('Yang Sudah Masuk'!$B$2:$B$47=B10)*('Yang Sudah Masuk'!$A$2:$A$47=A10))</f>
        <v>0</v>
      </c>
    </row>
    <row r="11" spans="1:5">
      <c r="A11" s="6" t="s">
        <v>152</v>
      </c>
      <c r="B11" s="6">
        <v>1007</v>
      </c>
      <c r="C11" s="6">
        <v>40102002</v>
      </c>
      <c r="D11" s="9">
        <v>5280000</v>
      </c>
      <c r="E11" s="13">
        <f>SUMPRODUCT(('Yang Sudah Masuk'!$C$2:$C$47=C11)*('Yang Sudah Masuk'!$B$2:$B$47=B11)*('Yang Sudah Masuk'!$A$2:$A$47=A11))</f>
        <v>0</v>
      </c>
    </row>
    <row r="12" spans="1:5">
      <c r="A12" s="6" t="s">
        <v>152</v>
      </c>
      <c r="B12" s="6">
        <v>1001</v>
      </c>
      <c r="C12" s="6">
        <v>40102002</v>
      </c>
      <c r="D12" s="9">
        <v>5280000</v>
      </c>
      <c r="E12" s="13">
        <f>SUMPRODUCT(('Yang Sudah Masuk'!$C$2:$C$47=C12)*('Yang Sudah Masuk'!$B$2:$B$47=B12)*('Yang Sudah Masuk'!$A$2:$A$47=A12))</f>
        <v>5</v>
      </c>
    </row>
    <row r="13" spans="1:5">
      <c r="A13" s="6" t="s">
        <v>152</v>
      </c>
      <c r="B13" s="6">
        <v>1001</v>
      </c>
      <c r="C13" s="6">
        <v>40102002</v>
      </c>
      <c r="D13" s="9">
        <v>5280000</v>
      </c>
      <c r="E13" s="13">
        <f>SUMPRODUCT(('Yang Sudah Masuk'!$C$2:$C$47=C13)*('Yang Sudah Masuk'!$B$2:$B$47=B13)*('Yang Sudah Masuk'!$A$2:$A$47=A13))</f>
        <v>5</v>
      </c>
    </row>
    <row r="14" spans="1:5">
      <c r="A14" s="6" t="s">
        <v>152</v>
      </c>
      <c r="B14" s="6">
        <v>1001</v>
      </c>
      <c r="C14" s="6">
        <v>40102002</v>
      </c>
      <c r="D14" s="9">
        <v>5280000</v>
      </c>
      <c r="E14" s="13">
        <f>SUMPRODUCT(('Yang Sudah Masuk'!$C$2:$C$47=C14)*('Yang Sudah Masuk'!$B$2:$B$47=B14)*('Yang Sudah Masuk'!$A$2:$A$47=A14))</f>
        <v>5</v>
      </c>
    </row>
    <row r="15" spans="1:5">
      <c r="A15" s="6" t="s">
        <v>152</v>
      </c>
      <c r="B15" s="6">
        <v>1001</v>
      </c>
      <c r="C15" s="6">
        <v>40102002</v>
      </c>
      <c r="D15" s="9">
        <v>5280000</v>
      </c>
      <c r="E15" s="13">
        <f>SUMPRODUCT(('Yang Sudah Masuk'!$C$2:$C$47=C15)*('Yang Sudah Masuk'!$B$2:$B$47=B15)*('Yang Sudah Masuk'!$A$2:$A$47=A15))</f>
        <v>5</v>
      </c>
    </row>
    <row r="16" spans="1:5">
      <c r="A16" s="6" t="s">
        <v>152</v>
      </c>
      <c r="B16" s="6">
        <v>1001</v>
      </c>
      <c r="C16" s="6">
        <v>40102002</v>
      </c>
      <c r="D16" s="9">
        <v>5280000</v>
      </c>
      <c r="E16" s="13">
        <f>SUMPRODUCT(('Yang Sudah Masuk'!$C$2:$C$47=C16)*('Yang Sudah Masuk'!$B$2:$B$47=B16)*('Yang Sudah Masuk'!$A$2:$A$47=A16))</f>
        <v>5</v>
      </c>
    </row>
    <row r="17" spans="1:5">
      <c r="A17" s="6" t="s">
        <v>151</v>
      </c>
      <c r="B17" s="6">
        <v>1001</v>
      </c>
      <c r="C17" s="6">
        <v>40102002</v>
      </c>
      <c r="D17" s="9">
        <v>495000</v>
      </c>
      <c r="E17" s="13">
        <f>SUMPRODUCT(('Yang Sudah Masuk'!$C$2:$C$47=C17)*('Yang Sudah Masuk'!$B$2:$B$47=B17)*('Yang Sudah Masuk'!$A$2:$A$47=A17))</f>
        <v>2</v>
      </c>
    </row>
    <row r="18" spans="1:5">
      <c r="A18" s="6" t="s">
        <v>151</v>
      </c>
      <c r="B18" s="6">
        <v>1002</v>
      </c>
      <c r="C18" s="6">
        <v>40102002</v>
      </c>
      <c r="D18" s="9">
        <v>495000</v>
      </c>
      <c r="E18" s="13">
        <f>SUMPRODUCT(('Yang Sudah Masuk'!$C$2:$C$47=C18)*('Yang Sudah Masuk'!$B$2:$B$47=B18)*('Yang Sudah Masuk'!$A$2:$A$47=A18))</f>
        <v>2</v>
      </c>
    </row>
    <row r="19" spans="1:5">
      <c r="A19" s="6" t="s">
        <v>151</v>
      </c>
      <c r="B19" s="6">
        <v>1005</v>
      </c>
      <c r="C19" s="6">
        <v>40102002</v>
      </c>
      <c r="D19" s="9">
        <v>495000</v>
      </c>
      <c r="E19" s="13">
        <f>SUMPRODUCT(('Yang Sudah Masuk'!$C$2:$C$47=C19)*('Yang Sudah Masuk'!$B$2:$B$47=B19)*('Yang Sudah Masuk'!$A$2:$A$47=A19))</f>
        <v>2</v>
      </c>
    </row>
    <row r="20" spans="1:5">
      <c r="A20" s="6" t="s">
        <v>151</v>
      </c>
      <c r="B20" s="6">
        <v>1008</v>
      </c>
      <c r="C20" s="6">
        <v>40102002</v>
      </c>
      <c r="D20" s="9">
        <v>495000</v>
      </c>
      <c r="E20" s="13">
        <f>SUMPRODUCT(('Yang Sudah Masuk'!$C$2:$C$47=C20)*('Yang Sudah Masuk'!$B$2:$B$47=B20)*('Yang Sudah Masuk'!$A$2:$A$47=A20))</f>
        <v>0</v>
      </c>
    </row>
    <row r="21" spans="1:5">
      <c r="A21" s="6" t="s">
        <v>151</v>
      </c>
      <c r="B21" s="6">
        <v>1010</v>
      </c>
      <c r="C21" s="6">
        <v>40102002</v>
      </c>
      <c r="D21" s="9">
        <v>495000</v>
      </c>
      <c r="E21" s="13">
        <f>SUMPRODUCT(('Yang Sudah Masuk'!$C$2:$C$47=C21)*('Yang Sudah Masuk'!$B$2:$B$47=B21)*('Yang Sudah Masuk'!$A$2:$A$47=A21))</f>
        <v>0</v>
      </c>
    </row>
    <row r="22" spans="1:5">
      <c r="A22" s="6" t="s">
        <v>151</v>
      </c>
      <c r="B22" s="6">
        <v>1001</v>
      </c>
      <c r="C22" s="6">
        <v>40102002</v>
      </c>
      <c r="D22" s="9">
        <v>495000</v>
      </c>
      <c r="E22" s="13">
        <f>SUMPRODUCT(('Yang Sudah Masuk'!$C$2:$C$47=C22)*('Yang Sudah Masuk'!$B$2:$B$47=B22)*('Yang Sudah Masuk'!$A$2:$A$47=A22))</f>
        <v>2</v>
      </c>
    </row>
    <row r="23" spans="1:5">
      <c r="A23" s="6" t="s">
        <v>151</v>
      </c>
      <c r="B23" s="6">
        <v>1001</v>
      </c>
      <c r="C23" s="6">
        <v>40102002</v>
      </c>
      <c r="D23" s="9">
        <v>495000</v>
      </c>
      <c r="E23" s="13">
        <f>SUMPRODUCT(('Yang Sudah Masuk'!$C$2:$C$47=C23)*('Yang Sudah Masuk'!$B$2:$B$47=B23)*('Yang Sudah Masuk'!$A$2:$A$47=A23))</f>
        <v>2</v>
      </c>
    </row>
    <row r="24" spans="1:5">
      <c r="A24" s="6" t="s">
        <v>151</v>
      </c>
      <c r="B24" s="6">
        <v>1002</v>
      </c>
      <c r="C24" s="6">
        <v>40102002</v>
      </c>
      <c r="D24" s="9">
        <v>495000</v>
      </c>
      <c r="E24" s="13">
        <f>SUMPRODUCT(('Yang Sudah Masuk'!$C$2:$C$47=C24)*('Yang Sudah Masuk'!$B$2:$B$47=B24)*('Yang Sudah Masuk'!$A$2:$A$47=A24))</f>
        <v>2</v>
      </c>
    </row>
    <row r="25" spans="1:5">
      <c r="A25" s="6" t="s">
        <v>151</v>
      </c>
      <c r="B25" s="6">
        <v>1005</v>
      </c>
      <c r="C25" s="6">
        <v>40102002</v>
      </c>
      <c r="D25" s="9">
        <v>495000</v>
      </c>
      <c r="E25" s="13">
        <f>SUMPRODUCT(('Yang Sudah Masuk'!$C$2:$C$47=C25)*('Yang Sudah Masuk'!$B$2:$B$47=B25)*('Yang Sudah Masuk'!$A$2:$A$47=A25))</f>
        <v>2</v>
      </c>
    </row>
    <row r="26" spans="1:5">
      <c r="A26" s="6" t="s">
        <v>157</v>
      </c>
      <c r="B26" s="6">
        <v>1001</v>
      </c>
      <c r="C26" s="6">
        <v>40102002</v>
      </c>
      <c r="D26" s="9">
        <v>19140000</v>
      </c>
      <c r="E26" s="13">
        <f>SUMPRODUCT(('Yang Sudah Masuk'!$C$2:$C$47=C26)*('Yang Sudah Masuk'!$B$2:$B$47=B26)*('Yang Sudah Masuk'!$A$2:$A$47=A26))</f>
        <v>2</v>
      </c>
    </row>
    <row r="27" spans="1:5">
      <c r="A27" s="6" t="s">
        <v>157</v>
      </c>
      <c r="B27" s="6">
        <v>1001</v>
      </c>
      <c r="C27" s="6">
        <v>40102002</v>
      </c>
      <c r="D27" s="9">
        <v>19140000</v>
      </c>
      <c r="E27" s="13">
        <f>SUMPRODUCT(('Yang Sudah Masuk'!$C$2:$C$47=C27)*('Yang Sudah Masuk'!$B$2:$B$47=B27)*('Yang Sudah Masuk'!$A$2:$A$47=A27))</f>
        <v>2</v>
      </c>
    </row>
    <row r="28" spans="1:5">
      <c r="A28" s="6" t="s">
        <v>144</v>
      </c>
      <c r="B28" s="6">
        <v>1007</v>
      </c>
      <c r="C28" s="6">
        <v>40102002</v>
      </c>
      <c r="D28" s="1">
        <v>84500000</v>
      </c>
      <c r="E28" s="13">
        <f>SUMPRODUCT(('Yang Sudah Masuk'!$C$2:$C$47=C28)*('Yang Sudah Masuk'!$B$2:$B$47=B28)*('Yang Sudah Masuk'!$A$2:$A$47=A28))</f>
        <v>0</v>
      </c>
    </row>
    <row r="29" spans="1:5">
      <c r="A29" s="6" t="s">
        <v>145</v>
      </c>
      <c r="B29" s="6">
        <v>1001</v>
      </c>
      <c r="C29" s="6">
        <v>40102002</v>
      </c>
      <c r="D29" s="1">
        <v>130952500</v>
      </c>
      <c r="E29" s="13">
        <f>SUMPRODUCT(('Yang Sudah Masuk'!$C$2:$C$47=C29)*('Yang Sudah Masuk'!$B$2:$B$47=B29)*('Yang Sudah Masuk'!$A$2:$A$47=A29))</f>
        <v>2</v>
      </c>
    </row>
    <row r="30" spans="1:5">
      <c r="A30" s="6" t="s">
        <v>145</v>
      </c>
      <c r="B30" s="6">
        <v>1001</v>
      </c>
      <c r="C30" s="6">
        <v>40102002</v>
      </c>
      <c r="D30" s="1">
        <v>26650000</v>
      </c>
      <c r="E30" s="13">
        <f>SUMPRODUCT(('Yang Sudah Masuk'!$C$2:$C$47=C30)*('Yang Sudah Masuk'!$B$2:$B$47=B30)*('Yang Sudah Masuk'!$A$2:$A$47=A30))</f>
        <v>2</v>
      </c>
    </row>
    <row r="31" spans="1:5">
      <c r="A31" s="6" t="s">
        <v>143</v>
      </c>
      <c r="B31" s="6">
        <v>1002</v>
      </c>
      <c r="C31" s="6">
        <v>40102002</v>
      </c>
      <c r="D31" s="1">
        <v>3720000000</v>
      </c>
      <c r="E31" s="13">
        <f>SUMPRODUCT(('Yang Sudah Masuk'!$C$2:$C$47=C31)*('Yang Sudah Masuk'!$B$2:$B$47=B31)*('Yang Sudah Masuk'!$A$2:$A$47=A31))</f>
        <v>1</v>
      </c>
    </row>
    <row r="32" spans="1:5">
      <c r="A32" s="6" t="s">
        <v>161</v>
      </c>
      <c r="B32" s="6">
        <v>1010</v>
      </c>
      <c r="C32" s="6">
        <v>40102002</v>
      </c>
      <c r="D32" s="9">
        <v>495000</v>
      </c>
      <c r="E32" s="13">
        <f>SUMPRODUCT(('Yang Sudah Masuk'!$C$2:$C$47=C32)*('Yang Sudah Masuk'!$B$2:$B$47=B32)*('Yang Sudah Masuk'!$A$2:$A$47=A32))</f>
        <v>1</v>
      </c>
    </row>
    <row r="33" spans="1:5">
      <c r="A33" s="6" t="s">
        <v>161</v>
      </c>
      <c r="B33" s="6">
        <v>1002</v>
      </c>
      <c r="C33" s="6">
        <v>40102002</v>
      </c>
      <c r="D33" s="9">
        <v>495000</v>
      </c>
      <c r="E33" s="13">
        <f>SUMPRODUCT(('Yang Sudah Masuk'!$C$2:$C$47=C33)*('Yang Sudah Masuk'!$B$2:$B$47=B33)*('Yang Sudah Masuk'!$A$2:$A$47=A33))</f>
        <v>1</v>
      </c>
    </row>
    <row r="34" spans="1:5">
      <c r="A34" s="6" t="s">
        <v>161</v>
      </c>
      <c r="B34" s="6">
        <v>1004</v>
      </c>
      <c r="C34" s="6">
        <v>40102002</v>
      </c>
      <c r="D34" s="9">
        <v>495000</v>
      </c>
      <c r="E34" s="13">
        <f>SUMPRODUCT(('Yang Sudah Masuk'!$C$2:$C$47=C34)*('Yang Sudah Masuk'!$B$2:$B$47=B34)*('Yang Sudah Masuk'!$A$2:$A$47=A34))</f>
        <v>0</v>
      </c>
    </row>
    <row r="35" spans="1:5">
      <c r="A35" s="6" t="s">
        <v>161</v>
      </c>
      <c r="B35" s="6">
        <v>1005</v>
      </c>
      <c r="C35" s="6">
        <v>40102002</v>
      </c>
      <c r="D35" s="9">
        <v>495000</v>
      </c>
      <c r="E35" s="13">
        <f>SUMPRODUCT(('Yang Sudah Masuk'!$C$2:$C$47=C35)*('Yang Sudah Masuk'!$B$2:$B$47=B35)*('Yang Sudah Masuk'!$A$2:$A$47=A35))</f>
        <v>0</v>
      </c>
    </row>
    <row r="36" spans="1:5">
      <c r="A36" s="6" t="s">
        <v>161</v>
      </c>
      <c r="B36" s="6">
        <v>1007</v>
      </c>
      <c r="C36" s="6">
        <v>40102002</v>
      </c>
      <c r="D36" s="9">
        <v>495000</v>
      </c>
      <c r="E36" s="13">
        <f>SUMPRODUCT(('Yang Sudah Masuk'!$C$2:$C$47=C36)*('Yang Sudah Masuk'!$B$2:$B$47=B36)*('Yang Sudah Masuk'!$A$2:$A$47=A36))</f>
        <v>1</v>
      </c>
    </row>
    <row r="37" spans="1:5">
      <c r="A37" s="6" t="s">
        <v>161</v>
      </c>
      <c r="B37" s="6">
        <v>1001</v>
      </c>
      <c r="C37" s="6">
        <v>40102002</v>
      </c>
      <c r="D37" s="9">
        <v>495000</v>
      </c>
      <c r="E37" s="13">
        <f>SUMPRODUCT(('Yang Sudah Masuk'!$C$2:$C$47=C37)*('Yang Sudah Masuk'!$B$2:$B$47=B37)*('Yang Sudah Masuk'!$A$2:$A$47=A37))</f>
        <v>2</v>
      </c>
    </row>
    <row r="38" spans="1:5">
      <c r="A38" s="6" t="s">
        <v>161</v>
      </c>
      <c r="B38" s="6">
        <v>1001</v>
      </c>
      <c r="C38" s="6">
        <v>40102002</v>
      </c>
      <c r="D38" s="9">
        <v>495000</v>
      </c>
      <c r="E38" s="13">
        <f>SUMPRODUCT(('Yang Sudah Masuk'!$C$2:$C$47=C38)*('Yang Sudah Masuk'!$B$2:$B$47=B38)*('Yang Sudah Masuk'!$A$2:$A$47=A38))</f>
        <v>2</v>
      </c>
    </row>
    <row r="39" spans="1:5">
      <c r="A39" s="6" t="s">
        <v>108</v>
      </c>
      <c r="B39" s="6">
        <v>1005</v>
      </c>
      <c r="C39" s="6">
        <v>40102002</v>
      </c>
      <c r="D39" s="9">
        <v>3500000</v>
      </c>
      <c r="E39" s="13">
        <f>SUMPRODUCT(('Yang Sudah Masuk'!$C$2:$C$47=C39)*('Yang Sudah Masuk'!$B$2:$B$47=B39)*('Yang Sudah Masuk'!$A$2:$A$47=A39))</f>
        <v>1</v>
      </c>
    </row>
    <row r="40" spans="1:5">
      <c r="A40" s="6" t="s">
        <v>108</v>
      </c>
      <c r="B40" s="6">
        <v>1008</v>
      </c>
      <c r="C40" s="6">
        <v>40102002</v>
      </c>
      <c r="D40" s="9">
        <v>3500000</v>
      </c>
      <c r="E40" s="13">
        <f>SUMPRODUCT(('Yang Sudah Masuk'!$C$2:$C$47=C40)*('Yang Sudah Masuk'!$B$2:$B$47=B40)*('Yang Sudah Masuk'!$A$2:$A$47=A40))</f>
        <v>1</v>
      </c>
    </row>
    <row r="41" spans="1:5">
      <c r="A41" s="6" t="s">
        <v>108</v>
      </c>
      <c r="B41" s="6">
        <v>1010</v>
      </c>
      <c r="C41" s="6">
        <v>40102002</v>
      </c>
      <c r="D41" s="9">
        <v>1500000</v>
      </c>
      <c r="E41" s="13">
        <f>SUMPRODUCT(('Yang Sudah Masuk'!$C$2:$C$47=C41)*('Yang Sudah Masuk'!$B$2:$B$47=B41)*('Yang Sudah Masuk'!$A$2:$A$47=A41))</f>
        <v>1</v>
      </c>
    </row>
    <row r="42" spans="1:5">
      <c r="A42" s="6" t="s">
        <v>105</v>
      </c>
      <c r="B42" s="6">
        <v>1008</v>
      </c>
      <c r="C42" s="6">
        <v>40102002</v>
      </c>
      <c r="D42" s="9">
        <v>1250000</v>
      </c>
      <c r="E42" s="13">
        <f>SUMPRODUCT(('Yang Sudah Masuk'!$C$2:$C$47=C42)*('Yang Sudah Masuk'!$B$2:$B$47=B42)*('Yang Sudah Masuk'!$A$2:$A$47=A42))</f>
        <v>1</v>
      </c>
    </row>
    <row r="43" spans="1:5">
      <c r="A43" s="6" t="s">
        <v>105</v>
      </c>
      <c r="B43" s="6">
        <v>1010</v>
      </c>
      <c r="C43" s="6">
        <v>40102002</v>
      </c>
      <c r="D43" s="9">
        <v>1250000</v>
      </c>
      <c r="E43" s="13">
        <f>SUMPRODUCT(('Yang Sudah Masuk'!$C$2:$C$47=C43)*('Yang Sudah Masuk'!$B$2:$B$47=B43)*('Yang Sudah Masuk'!$A$2:$A$47=A43))</f>
        <v>1</v>
      </c>
    </row>
    <row r="44" spans="1:5">
      <c r="A44" s="6" t="s">
        <v>100</v>
      </c>
      <c r="B44" s="6">
        <v>1002</v>
      </c>
      <c r="C44" s="6">
        <v>40102002</v>
      </c>
      <c r="D44" s="9">
        <v>2000000</v>
      </c>
      <c r="E44" s="13">
        <f>SUMPRODUCT(('Yang Sudah Masuk'!$C$2:$C$47=C44)*('Yang Sudah Masuk'!$B$2:$B$47=B44)*('Yang Sudah Masuk'!$A$2:$A$47=A44))</f>
        <v>1</v>
      </c>
    </row>
    <row r="45" spans="1:5">
      <c r="A45" s="6" t="s">
        <v>93</v>
      </c>
      <c r="B45" s="6">
        <v>1004</v>
      </c>
      <c r="C45" s="6">
        <v>40102002</v>
      </c>
      <c r="D45" s="1">
        <v>10000000</v>
      </c>
      <c r="E45" s="13">
        <f>SUMPRODUCT(('Yang Sudah Masuk'!$C$2:$C$47=C45)*('Yang Sudah Masuk'!$B$2:$B$47=B45)*('Yang Sudah Masuk'!$A$2:$A$47=A45))</f>
        <v>1</v>
      </c>
    </row>
    <row r="46" spans="1:5">
      <c r="A46" s="6" t="s">
        <v>92</v>
      </c>
      <c r="B46" s="6">
        <v>1005</v>
      </c>
      <c r="C46" s="6">
        <v>40102002</v>
      </c>
      <c r="D46" s="1">
        <v>1700000</v>
      </c>
      <c r="E46" s="13">
        <f>SUMPRODUCT(('Yang Sudah Masuk'!$C$2:$C$47=C46)*('Yang Sudah Masuk'!$B$2:$B$47=B46)*('Yang Sudah Masuk'!$A$2:$A$47=A46))</f>
        <v>1</v>
      </c>
    </row>
    <row r="47" spans="1:5">
      <c r="A47" s="6" t="s">
        <v>134</v>
      </c>
      <c r="B47" s="6">
        <v>1007</v>
      </c>
      <c r="C47" s="6">
        <v>40102002</v>
      </c>
      <c r="D47" s="1">
        <v>500000000</v>
      </c>
      <c r="E47" s="13">
        <f>SUMPRODUCT(('Yang Sudah Masuk'!$C$2:$C$47=C47)*('Yang Sudah Masuk'!$B$2:$B$47=B47)*('Yang Sudah Masuk'!$A$2:$A$47=A47))</f>
        <v>1</v>
      </c>
    </row>
    <row r="48" spans="1:5">
      <c r="A48" s="6" t="s">
        <v>99</v>
      </c>
      <c r="B48" s="6">
        <v>1001</v>
      </c>
      <c r="C48" s="6">
        <v>40102002</v>
      </c>
      <c r="D48" s="9">
        <v>15000000</v>
      </c>
      <c r="E48" s="13">
        <f>SUMPRODUCT(('Yang Sudah Masuk'!$C$2:$C$47=C48)*('Yang Sudah Masuk'!$B$2:$B$47=B48)*('Yang Sudah Masuk'!$A$2:$A$47=A48))</f>
        <v>3</v>
      </c>
    </row>
    <row r="49" spans="1:5">
      <c r="A49" s="6" t="s">
        <v>99</v>
      </c>
      <c r="B49" s="6">
        <v>1001</v>
      </c>
      <c r="C49" s="6">
        <v>40102002</v>
      </c>
      <c r="D49" s="9">
        <v>30000000</v>
      </c>
      <c r="E49" s="13">
        <f>SUMPRODUCT(('Yang Sudah Masuk'!$C$2:$C$47=C49)*('Yang Sudah Masuk'!$B$2:$B$47=B49)*('Yang Sudah Masuk'!$A$2:$A$47=A49))</f>
        <v>3</v>
      </c>
    </row>
    <row r="50" spans="1:5">
      <c r="A50" s="6" t="s">
        <v>99</v>
      </c>
      <c r="B50" s="6">
        <v>1001</v>
      </c>
      <c r="C50" s="6">
        <v>40102002</v>
      </c>
      <c r="D50" s="9">
        <v>8000000</v>
      </c>
      <c r="E50" s="13">
        <f>SUMPRODUCT(('Yang Sudah Masuk'!$C$2:$C$47=C50)*('Yang Sudah Masuk'!$B$2:$B$47=B50)*('Yang Sudah Masuk'!$A$2:$A$47=A50))</f>
        <v>3</v>
      </c>
    </row>
    <row r="51" spans="1:5">
      <c r="A51" s="6" t="s">
        <v>99</v>
      </c>
      <c r="B51" s="6">
        <v>1001</v>
      </c>
      <c r="C51" s="6">
        <v>40102002</v>
      </c>
      <c r="D51" s="9">
        <v>7500000</v>
      </c>
      <c r="E51" s="13">
        <f>SUMPRODUCT(('Yang Sudah Masuk'!$C$2:$C$47=C51)*('Yang Sudah Masuk'!$B$2:$B$47=B51)*('Yang Sudah Masuk'!$A$2:$A$47=A51))</f>
        <v>3</v>
      </c>
    </row>
    <row r="52" spans="1:5">
      <c r="A52" s="6" t="s">
        <v>150</v>
      </c>
      <c r="B52" s="6">
        <v>1002</v>
      </c>
      <c r="C52" s="6">
        <v>40102002</v>
      </c>
      <c r="D52" s="9">
        <v>4620000</v>
      </c>
      <c r="E52" s="13">
        <f>SUMPRODUCT(('Yang Sudah Masuk'!$C$2:$C$47=C52)*('Yang Sudah Masuk'!$B$2:$B$47=B52)*('Yang Sudah Masuk'!$A$2:$A$47=A52))</f>
        <v>1</v>
      </c>
    </row>
    <row r="53" spans="1:5">
      <c r="A53" s="6" t="s">
        <v>150</v>
      </c>
      <c r="B53" s="6">
        <v>1004</v>
      </c>
      <c r="C53" s="6">
        <v>40102002</v>
      </c>
      <c r="D53" s="9">
        <v>4620000</v>
      </c>
      <c r="E53" s="13">
        <f>SUMPRODUCT(('Yang Sudah Masuk'!$C$2:$C$47=C53)*('Yang Sudah Masuk'!$B$2:$B$47=B53)*('Yang Sudah Masuk'!$A$2:$A$47=A53))</f>
        <v>1</v>
      </c>
    </row>
    <row r="54" spans="1:5">
      <c r="A54" s="6" t="s">
        <v>150</v>
      </c>
      <c r="B54" s="6">
        <v>1005</v>
      </c>
      <c r="C54" s="6">
        <v>40102002</v>
      </c>
      <c r="D54" s="9">
        <v>4620000</v>
      </c>
      <c r="E54" s="13">
        <f>SUMPRODUCT(('Yang Sudah Masuk'!$C$2:$C$47=C54)*('Yang Sudah Masuk'!$B$2:$B$47=B54)*('Yang Sudah Masuk'!$A$2:$A$47=A54))</f>
        <v>1</v>
      </c>
    </row>
    <row r="55" spans="1:5">
      <c r="A55" s="6" t="s">
        <v>150</v>
      </c>
      <c r="B55" s="6">
        <v>1007</v>
      </c>
      <c r="C55" s="6">
        <v>40102002</v>
      </c>
      <c r="D55" s="9">
        <v>4620000</v>
      </c>
      <c r="E55" s="13">
        <f>SUMPRODUCT(('Yang Sudah Masuk'!$C$2:$C$47=C55)*('Yang Sudah Masuk'!$B$2:$B$47=B55)*('Yang Sudah Masuk'!$A$2:$A$47=A55))</f>
        <v>1</v>
      </c>
    </row>
    <row r="56" spans="1:5">
      <c r="A56" s="6" t="s">
        <v>150</v>
      </c>
      <c r="B56" s="6">
        <v>1001</v>
      </c>
      <c r="C56" s="6">
        <v>40102002</v>
      </c>
      <c r="D56" s="9">
        <v>495000</v>
      </c>
      <c r="E56" s="13">
        <f>SUMPRODUCT(('Yang Sudah Masuk'!$C$2:$C$47=C56)*('Yang Sudah Masuk'!$B$2:$B$47=B56)*('Yang Sudah Masuk'!$A$2:$A$47=A56))</f>
        <v>1</v>
      </c>
    </row>
    <row r="57" spans="1:5">
      <c r="A57" s="6" t="s">
        <v>160</v>
      </c>
      <c r="B57" s="6">
        <v>1008</v>
      </c>
      <c r="C57" s="6">
        <v>40102002</v>
      </c>
      <c r="D57" s="9">
        <v>19140000</v>
      </c>
      <c r="E57" s="13">
        <f>SUMPRODUCT(('Yang Sudah Masuk'!$C$2:$C$47=C57)*('Yang Sudah Masuk'!$B$2:$B$47=B57)*('Yang Sudah Masuk'!$A$2:$A$47=A57))</f>
        <v>1</v>
      </c>
    </row>
    <row r="58" spans="1:5">
      <c r="A58" s="6" t="s">
        <v>158</v>
      </c>
      <c r="B58" s="6">
        <v>1002</v>
      </c>
      <c r="C58" s="6">
        <v>40102002</v>
      </c>
      <c r="D58" s="9">
        <v>19140000</v>
      </c>
      <c r="E58" s="13">
        <f>SUMPRODUCT(('Yang Sudah Masuk'!$C$2:$C$47=C58)*('Yang Sudah Masuk'!$B$2:$B$47=B58)*('Yang Sudah Masuk'!$A$2:$A$47=A58))</f>
        <v>1</v>
      </c>
    </row>
    <row r="59" spans="1:5">
      <c r="A59" s="6" t="s">
        <v>162</v>
      </c>
      <c r="B59" s="6">
        <v>1001</v>
      </c>
      <c r="C59" s="6">
        <v>40102002</v>
      </c>
      <c r="D59" s="1">
        <v>8215295</v>
      </c>
      <c r="E59" s="13">
        <f>SUMPRODUCT(('Yang Sudah Masuk'!$C$2:$C$47=C59)*('Yang Sudah Masuk'!$B$2:$B$47=B59)*('Yang Sudah Masuk'!$A$2:$A$47=A59))</f>
        <v>1</v>
      </c>
    </row>
    <row r="60" spans="1:5">
      <c r="A60" s="6" t="s">
        <v>159</v>
      </c>
      <c r="B60" s="6">
        <v>1005</v>
      </c>
      <c r="C60" s="6">
        <v>40102002</v>
      </c>
      <c r="D60" s="9">
        <v>19140000</v>
      </c>
      <c r="E60" s="13">
        <f>SUMPRODUCT(('Yang Sudah Masuk'!$C$2:$C$47=C60)*('Yang Sudah Masuk'!$B$2:$B$47=B60)*('Yang Sudah Masuk'!$A$2:$A$47=A60))</f>
        <v>1</v>
      </c>
    </row>
    <row r="61" spans="1:5">
      <c r="A61" s="6" t="s">
        <v>152</v>
      </c>
      <c r="B61" s="6">
        <v>1001</v>
      </c>
      <c r="C61" s="6">
        <v>40102003</v>
      </c>
      <c r="D61" s="9">
        <v>5280000</v>
      </c>
      <c r="E61" s="13">
        <f>SUMPRODUCT(('Yang Sudah Masuk'!$C$2:$C$47=C61)*('Yang Sudah Masuk'!$B$2:$B$47=B61)*('Yang Sudah Masuk'!$A$2:$A$47=A61))</f>
        <v>0</v>
      </c>
    </row>
    <row r="62" spans="1:5">
      <c r="A62" s="6" t="s">
        <v>152</v>
      </c>
      <c r="B62" s="6">
        <v>1001</v>
      </c>
      <c r="C62" s="6">
        <v>40102003</v>
      </c>
      <c r="D62" s="9">
        <v>5280000</v>
      </c>
      <c r="E62" s="13">
        <f>SUMPRODUCT(('Yang Sudah Masuk'!$C$2:$C$47=C62)*('Yang Sudah Masuk'!$B$2:$B$47=B62)*('Yang Sudah Masuk'!$A$2:$A$47=A62))</f>
        <v>0</v>
      </c>
    </row>
    <row r="63" spans="1:5">
      <c r="A63" s="6" t="s">
        <v>152</v>
      </c>
      <c r="B63" s="6">
        <v>1001</v>
      </c>
      <c r="C63" s="6">
        <v>40102003</v>
      </c>
      <c r="D63" s="9">
        <v>5280000</v>
      </c>
      <c r="E63" s="13">
        <f>SUMPRODUCT(('Yang Sudah Masuk'!$C$2:$C$47=C63)*('Yang Sudah Masuk'!$B$2:$B$47=B63)*('Yang Sudah Masuk'!$A$2:$A$47=A63))</f>
        <v>0</v>
      </c>
    </row>
    <row r="64" spans="1:5">
      <c r="A64" s="6" t="s">
        <v>152</v>
      </c>
      <c r="B64" s="6">
        <v>1001</v>
      </c>
      <c r="C64" s="6">
        <v>40102003</v>
      </c>
      <c r="D64" s="9">
        <v>5280000</v>
      </c>
      <c r="E64" s="13">
        <f>SUMPRODUCT(('Yang Sudah Masuk'!$C$2:$C$47=C64)*('Yang Sudah Masuk'!$B$2:$B$47=B64)*('Yang Sudah Masuk'!$A$2:$A$47=A64))</f>
        <v>0</v>
      </c>
    </row>
    <row r="65" spans="1:5">
      <c r="A65" s="6" t="s">
        <v>152</v>
      </c>
      <c r="B65" s="6">
        <v>1001</v>
      </c>
      <c r="C65" s="6">
        <v>40102003</v>
      </c>
      <c r="D65" s="9">
        <v>5280000</v>
      </c>
      <c r="E65" s="13">
        <f>SUMPRODUCT(('Yang Sudah Masuk'!$C$2:$C$47=C65)*('Yang Sudah Masuk'!$B$2:$B$47=B65)*('Yang Sudah Masuk'!$A$2:$A$47=A65))</f>
        <v>0</v>
      </c>
    </row>
    <row r="66" spans="1:5">
      <c r="A66" s="6" t="s">
        <v>152</v>
      </c>
      <c r="B66" s="6">
        <v>1001</v>
      </c>
      <c r="C66" s="6">
        <v>40102003</v>
      </c>
      <c r="D66" s="9">
        <v>5280000</v>
      </c>
      <c r="E66" s="13">
        <f>SUMPRODUCT(('Yang Sudah Masuk'!$C$2:$C$47=C66)*('Yang Sudah Masuk'!$B$2:$B$47=B66)*('Yang Sudah Masuk'!$A$2:$A$47=A66))</f>
        <v>0</v>
      </c>
    </row>
    <row r="67" spans="1:5">
      <c r="A67" s="6" t="s">
        <v>152</v>
      </c>
      <c r="B67" s="6">
        <v>1001</v>
      </c>
      <c r="C67" s="6">
        <v>40102003</v>
      </c>
      <c r="D67" s="9">
        <v>5280000</v>
      </c>
      <c r="E67" s="13">
        <f>SUMPRODUCT(('Yang Sudah Masuk'!$C$2:$C$47=C67)*('Yang Sudah Masuk'!$B$2:$B$47=B67)*('Yang Sudah Masuk'!$A$2:$A$47=A67))</f>
        <v>0</v>
      </c>
    </row>
    <row r="68" spans="1:5">
      <c r="A68" s="6" t="s">
        <v>153</v>
      </c>
      <c r="B68" s="6">
        <v>1001</v>
      </c>
      <c r="C68" s="6">
        <v>40102003</v>
      </c>
      <c r="D68" s="9">
        <v>2640000</v>
      </c>
      <c r="E68" s="13">
        <f>SUMPRODUCT(('Yang Sudah Masuk'!$C$2:$C$47=C68)*('Yang Sudah Masuk'!$B$2:$B$47=B68)*('Yang Sudah Masuk'!$A$2:$A$47=A68))</f>
        <v>0</v>
      </c>
    </row>
    <row r="69" spans="1:5">
      <c r="A69" s="6" t="s">
        <v>153</v>
      </c>
      <c r="B69" s="6">
        <v>1001</v>
      </c>
      <c r="C69" s="6">
        <v>40102003</v>
      </c>
      <c r="D69" s="9">
        <v>2640000</v>
      </c>
      <c r="E69" s="13">
        <f>SUMPRODUCT(('Yang Sudah Masuk'!$C$2:$C$47=C69)*('Yang Sudah Masuk'!$B$2:$B$47=B69)*('Yang Sudah Masuk'!$A$2:$A$47=A69))</f>
        <v>0</v>
      </c>
    </row>
    <row r="70" spans="1:5">
      <c r="A70" s="6" t="s">
        <v>153</v>
      </c>
      <c r="B70" s="6">
        <v>1001</v>
      </c>
      <c r="C70" s="6">
        <v>40102003</v>
      </c>
      <c r="D70" s="9">
        <v>2640000</v>
      </c>
      <c r="E70" s="13">
        <f>SUMPRODUCT(('Yang Sudah Masuk'!$C$2:$C$47=C70)*('Yang Sudah Masuk'!$B$2:$B$47=B70)*('Yang Sudah Masuk'!$A$2:$A$47=A70))</f>
        <v>0</v>
      </c>
    </row>
    <row r="71" spans="1:5">
      <c r="A71" s="6" t="s">
        <v>153</v>
      </c>
      <c r="B71" s="6">
        <v>1001</v>
      </c>
      <c r="C71" s="6">
        <v>40102003</v>
      </c>
      <c r="D71" s="9">
        <v>2640000</v>
      </c>
      <c r="E71" s="13">
        <f>SUMPRODUCT(('Yang Sudah Masuk'!$C$2:$C$47=C71)*('Yang Sudah Masuk'!$B$2:$B$47=B71)*('Yang Sudah Masuk'!$A$2:$A$47=A71))</f>
        <v>0</v>
      </c>
    </row>
    <row r="72" spans="1:5">
      <c r="A72" s="6" t="s">
        <v>153</v>
      </c>
      <c r="B72" s="6">
        <v>1001</v>
      </c>
      <c r="C72" s="6">
        <v>40102003</v>
      </c>
      <c r="D72" s="9">
        <v>2640000</v>
      </c>
      <c r="E72" s="13">
        <f>SUMPRODUCT(('Yang Sudah Masuk'!$C$2:$C$47=C72)*('Yang Sudah Masuk'!$B$2:$B$47=B72)*('Yang Sudah Masuk'!$A$2:$A$47=A72))</f>
        <v>0</v>
      </c>
    </row>
    <row r="73" spans="1:5">
      <c r="A73" s="6" t="s">
        <v>153</v>
      </c>
      <c r="B73" s="6">
        <v>1001</v>
      </c>
      <c r="C73" s="6">
        <v>40102003</v>
      </c>
      <c r="D73" s="9">
        <v>2640000</v>
      </c>
      <c r="E73" s="13">
        <f>SUMPRODUCT(('Yang Sudah Masuk'!$C$2:$C$47=C73)*('Yang Sudah Masuk'!$B$2:$B$47=B73)*('Yang Sudah Masuk'!$A$2:$A$47=A73))</f>
        <v>0</v>
      </c>
    </row>
    <row r="74" spans="1:5">
      <c r="A74" s="6" t="s">
        <v>154</v>
      </c>
      <c r="B74" s="6">
        <v>1001</v>
      </c>
      <c r="C74" s="6">
        <v>40102003</v>
      </c>
      <c r="D74" s="9">
        <v>45000000</v>
      </c>
      <c r="E74" s="13">
        <f>SUMPRODUCT(('Yang Sudah Masuk'!$C$2:$C$47=C74)*('Yang Sudah Masuk'!$B$2:$B$47=B74)*('Yang Sudah Masuk'!$A$2:$A$47=A74))</f>
        <v>0</v>
      </c>
    </row>
    <row r="75" spans="1:5">
      <c r="A75" s="6" t="s">
        <v>154</v>
      </c>
      <c r="B75" s="6">
        <v>1001</v>
      </c>
      <c r="C75" s="6">
        <v>40102003</v>
      </c>
      <c r="D75" s="9">
        <v>45000000</v>
      </c>
      <c r="E75" s="13">
        <f>SUMPRODUCT(('Yang Sudah Masuk'!$C$2:$C$47=C75)*('Yang Sudah Masuk'!$B$2:$B$47=B75)*('Yang Sudah Masuk'!$A$2:$A$47=A75))</f>
        <v>0</v>
      </c>
    </row>
    <row r="76" spans="1:5">
      <c r="A76" s="6" t="s">
        <v>154</v>
      </c>
      <c r="B76" s="6">
        <v>1001</v>
      </c>
      <c r="C76" s="6">
        <v>40102003</v>
      </c>
      <c r="D76" s="9">
        <v>45000000</v>
      </c>
      <c r="E76" s="13">
        <f>SUMPRODUCT(('Yang Sudah Masuk'!$C$2:$C$47=C76)*('Yang Sudah Masuk'!$B$2:$B$47=B76)*('Yang Sudah Masuk'!$A$2:$A$47=A76))</f>
        <v>0</v>
      </c>
    </row>
    <row r="77" spans="1:5">
      <c r="A77" s="6" t="s">
        <v>154</v>
      </c>
      <c r="B77" s="6">
        <v>1001</v>
      </c>
      <c r="C77" s="6">
        <v>40102003</v>
      </c>
      <c r="D77" s="9">
        <v>45000000</v>
      </c>
      <c r="E77" s="13">
        <f>SUMPRODUCT(('Yang Sudah Masuk'!$C$2:$C$47=C77)*('Yang Sudah Masuk'!$B$2:$B$47=B77)*('Yang Sudah Masuk'!$A$2:$A$47=A77))</f>
        <v>0</v>
      </c>
    </row>
    <row r="78" spans="1:5">
      <c r="A78" s="6" t="s">
        <v>154</v>
      </c>
      <c r="B78" s="6">
        <v>1009</v>
      </c>
      <c r="C78" s="6">
        <v>40102003</v>
      </c>
      <c r="D78" s="9">
        <v>45000000</v>
      </c>
      <c r="E78" s="13">
        <f>SUMPRODUCT(('Yang Sudah Masuk'!$C$2:$C$47=C78)*('Yang Sudah Masuk'!$B$2:$B$47=B78)*('Yang Sudah Masuk'!$A$2:$A$47=A78))</f>
        <v>0</v>
      </c>
    </row>
    <row r="79" spans="1:5">
      <c r="A79" s="6" t="s">
        <v>154</v>
      </c>
      <c r="B79" s="6">
        <v>1009</v>
      </c>
      <c r="C79" s="6">
        <v>40102003</v>
      </c>
      <c r="D79" s="9">
        <v>45000000</v>
      </c>
      <c r="E79" s="13">
        <f>SUMPRODUCT(('Yang Sudah Masuk'!$C$2:$C$47=C79)*('Yang Sudah Masuk'!$B$2:$B$47=B79)*('Yang Sudah Masuk'!$A$2:$A$47=A79))</f>
        <v>0</v>
      </c>
    </row>
    <row r="80" spans="1:5">
      <c r="A80" s="6" t="s">
        <v>154</v>
      </c>
      <c r="B80" s="6">
        <v>1009</v>
      </c>
      <c r="C80" s="6">
        <v>40102003</v>
      </c>
      <c r="D80" s="9">
        <v>45000000</v>
      </c>
      <c r="E80" s="13">
        <f>SUMPRODUCT(('Yang Sudah Masuk'!$C$2:$C$47=C80)*('Yang Sudah Masuk'!$B$2:$B$47=B80)*('Yang Sudah Masuk'!$A$2:$A$47=A80))</f>
        <v>0</v>
      </c>
    </row>
    <row r="81" spans="1:5">
      <c r="A81" s="6" t="s">
        <v>154</v>
      </c>
      <c r="B81" s="6">
        <v>1009</v>
      </c>
      <c r="C81" s="6">
        <v>40102003</v>
      </c>
      <c r="D81" s="9">
        <v>45000000</v>
      </c>
      <c r="E81" s="13">
        <f>SUMPRODUCT(('Yang Sudah Masuk'!$C$2:$C$47=C81)*('Yang Sudah Masuk'!$B$2:$B$47=B81)*('Yang Sudah Masuk'!$A$2:$A$47=A81))</f>
        <v>0</v>
      </c>
    </row>
    <row r="82" spans="1:5">
      <c r="A82" s="6" t="s">
        <v>154</v>
      </c>
      <c r="B82" s="6">
        <v>1009</v>
      </c>
      <c r="C82" s="6">
        <v>40102003</v>
      </c>
      <c r="D82" s="9">
        <v>45000000</v>
      </c>
      <c r="E82" s="13">
        <f>SUMPRODUCT(('Yang Sudah Masuk'!$C$2:$C$47=C82)*('Yang Sudah Masuk'!$B$2:$B$47=B82)*('Yang Sudah Masuk'!$A$2:$A$47=A82))</f>
        <v>0</v>
      </c>
    </row>
    <row r="83" spans="1:5">
      <c r="A83" s="6" t="s">
        <v>165</v>
      </c>
      <c r="B83" s="6">
        <v>1001</v>
      </c>
      <c r="C83" s="6">
        <v>40102003</v>
      </c>
      <c r="D83" s="9">
        <v>110000.00000000001</v>
      </c>
      <c r="E83" s="13">
        <f>SUMPRODUCT(('Yang Sudah Masuk'!$C$2:$C$47=C83)*('Yang Sudah Masuk'!$B$2:$B$47=B83)*('Yang Sudah Masuk'!$A$2:$A$47=A83))</f>
        <v>0</v>
      </c>
    </row>
    <row r="84" spans="1:5">
      <c r="A84" s="6" t="s">
        <v>165</v>
      </c>
      <c r="B84" s="6">
        <v>1001</v>
      </c>
      <c r="C84" s="6">
        <v>40102003</v>
      </c>
      <c r="D84" s="9">
        <v>110000.00000000001</v>
      </c>
      <c r="E84" s="13">
        <f>SUMPRODUCT(('Yang Sudah Masuk'!$C$2:$C$47=C84)*('Yang Sudah Masuk'!$B$2:$B$47=B84)*('Yang Sudah Masuk'!$A$2:$A$47=A84))</f>
        <v>0</v>
      </c>
    </row>
    <row r="85" spans="1:5">
      <c r="A85" s="6" t="s">
        <v>165</v>
      </c>
      <c r="B85" s="6">
        <v>1001</v>
      </c>
      <c r="C85" s="6">
        <v>40102003</v>
      </c>
      <c r="D85" s="9">
        <v>110000.00000000001</v>
      </c>
      <c r="E85" s="13">
        <f>SUMPRODUCT(('Yang Sudah Masuk'!$C$2:$C$47=C85)*('Yang Sudah Masuk'!$B$2:$B$47=B85)*('Yang Sudah Masuk'!$A$2:$A$47=A85))</f>
        <v>0</v>
      </c>
    </row>
    <row r="86" spans="1:5">
      <c r="A86" s="6" t="s">
        <v>165</v>
      </c>
      <c r="B86" s="6">
        <v>1009</v>
      </c>
      <c r="C86" s="6">
        <v>40102003</v>
      </c>
      <c r="D86" s="9">
        <v>110000.00000000001</v>
      </c>
      <c r="E86" s="13">
        <f>SUMPRODUCT(('Yang Sudah Masuk'!$C$2:$C$47=C86)*('Yang Sudah Masuk'!$B$2:$B$47=B86)*('Yang Sudah Masuk'!$A$2:$A$47=A86))</f>
        <v>0</v>
      </c>
    </row>
    <row r="87" spans="1:5">
      <c r="A87" s="6" t="s">
        <v>164</v>
      </c>
      <c r="B87" s="6">
        <v>1001</v>
      </c>
      <c r="C87" s="6">
        <v>40102003</v>
      </c>
      <c r="D87" s="9">
        <v>8215295</v>
      </c>
      <c r="E87" s="13">
        <f>SUMPRODUCT(('Yang Sudah Masuk'!$C$2:$C$47=C87)*('Yang Sudah Masuk'!$B$2:$B$47=B87)*('Yang Sudah Masuk'!$A$2:$A$47=A87))</f>
        <v>0</v>
      </c>
    </row>
    <row r="88" spans="1:5">
      <c r="A88" s="6" t="s">
        <v>164</v>
      </c>
      <c r="B88" s="6">
        <v>1001</v>
      </c>
      <c r="C88" s="6">
        <v>40102003</v>
      </c>
      <c r="D88" s="9">
        <v>8215295</v>
      </c>
      <c r="E88" s="13">
        <f>SUMPRODUCT(('Yang Sudah Masuk'!$C$2:$C$47=C88)*('Yang Sudah Masuk'!$B$2:$B$47=B88)*('Yang Sudah Masuk'!$A$2:$A$47=A88))</f>
        <v>0</v>
      </c>
    </row>
    <row r="89" spans="1:5">
      <c r="A89" s="6" t="s">
        <v>164</v>
      </c>
      <c r="B89" s="6">
        <v>1001</v>
      </c>
      <c r="C89" s="6">
        <v>40102003</v>
      </c>
      <c r="D89" s="9">
        <v>8215295</v>
      </c>
      <c r="E89" s="13">
        <f>SUMPRODUCT(('Yang Sudah Masuk'!$C$2:$C$47=C89)*('Yang Sudah Masuk'!$B$2:$B$47=B89)*('Yang Sudah Masuk'!$A$2:$A$47=A89))</f>
        <v>0</v>
      </c>
    </row>
    <row r="90" spans="1:5">
      <c r="A90" s="6" t="s">
        <v>164</v>
      </c>
      <c r="B90" s="6">
        <v>1001</v>
      </c>
      <c r="C90" s="6">
        <v>40102003</v>
      </c>
      <c r="D90" s="9">
        <v>8215295</v>
      </c>
      <c r="E90" s="13">
        <f>SUMPRODUCT(('Yang Sudah Masuk'!$C$2:$C$47=C90)*('Yang Sudah Masuk'!$B$2:$B$47=B90)*('Yang Sudah Masuk'!$A$2:$A$47=A90))</f>
        <v>0</v>
      </c>
    </row>
    <row r="91" spans="1:5">
      <c r="A91" s="6" t="s">
        <v>164</v>
      </c>
      <c r="B91" s="6">
        <v>1001</v>
      </c>
      <c r="C91" s="6">
        <v>40102003</v>
      </c>
      <c r="D91" s="9">
        <v>8215295</v>
      </c>
      <c r="E91" s="13">
        <f>SUMPRODUCT(('Yang Sudah Masuk'!$C$2:$C$47=C91)*('Yang Sudah Masuk'!$B$2:$B$47=B91)*('Yang Sudah Masuk'!$A$2:$A$47=A91))</f>
        <v>0</v>
      </c>
    </row>
    <row r="92" spans="1:5">
      <c r="A92" s="6" t="s">
        <v>164</v>
      </c>
      <c r="B92" s="6">
        <v>1001</v>
      </c>
      <c r="C92" s="6">
        <v>40102003</v>
      </c>
      <c r="D92" s="9">
        <v>8215295</v>
      </c>
      <c r="E92" s="13">
        <f>SUMPRODUCT(('Yang Sudah Masuk'!$C$2:$C$47=C92)*('Yang Sudah Masuk'!$B$2:$B$47=B92)*('Yang Sudah Masuk'!$A$2:$A$47=A92))</f>
        <v>0</v>
      </c>
    </row>
    <row r="93" spans="1:5">
      <c r="A93" s="6" t="s">
        <v>163</v>
      </c>
      <c r="B93" s="6">
        <v>1001</v>
      </c>
      <c r="C93" s="6">
        <v>40102003</v>
      </c>
      <c r="D93" s="9">
        <v>8215295</v>
      </c>
      <c r="E93" s="13">
        <f>SUMPRODUCT(('Yang Sudah Masuk'!$C$2:$C$47=C93)*('Yang Sudah Masuk'!$B$2:$B$47=B93)*('Yang Sudah Masuk'!$A$2:$A$47=A93))</f>
        <v>0</v>
      </c>
    </row>
    <row r="94" spans="1:5">
      <c r="A94" s="6" t="s">
        <v>163</v>
      </c>
      <c r="B94" s="6">
        <v>1001</v>
      </c>
      <c r="C94" s="6">
        <v>40102003</v>
      </c>
      <c r="D94" s="9">
        <v>8215295</v>
      </c>
      <c r="E94" s="13">
        <f>SUMPRODUCT(('Yang Sudah Masuk'!$C$2:$C$47=C94)*('Yang Sudah Masuk'!$B$2:$B$47=B94)*('Yang Sudah Masuk'!$A$2:$A$47=A94))</f>
        <v>0</v>
      </c>
    </row>
    <row r="95" spans="1:5">
      <c r="A95" s="6" t="s">
        <v>163</v>
      </c>
      <c r="B95" s="6">
        <v>1001</v>
      </c>
      <c r="C95" s="6">
        <v>40102003</v>
      </c>
      <c r="D95" s="9">
        <v>8215295</v>
      </c>
      <c r="E95" s="13">
        <f>SUMPRODUCT(('Yang Sudah Masuk'!$C$2:$C$47=C95)*('Yang Sudah Masuk'!$B$2:$B$47=B95)*('Yang Sudah Masuk'!$A$2:$A$47=A95))</f>
        <v>0</v>
      </c>
    </row>
    <row r="96" spans="1:5">
      <c r="A96" s="6" t="s">
        <v>163</v>
      </c>
      <c r="B96" s="6">
        <v>1001</v>
      </c>
      <c r="C96" s="6">
        <v>40102003</v>
      </c>
      <c r="D96" s="9">
        <v>8215295</v>
      </c>
      <c r="E96" s="13">
        <f>SUMPRODUCT(('Yang Sudah Masuk'!$C$2:$C$47=C96)*('Yang Sudah Masuk'!$B$2:$B$47=B96)*('Yang Sudah Masuk'!$A$2:$A$47=A96))</f>
        <v>0</v>
      </c>
    </row>
    <row r="97" spans="1:5">
      <c r="A97" s="6" t="s">
        <v>163</v>
      </c>
      <c r="B97" s="6">
        <v>1001</v>
      </c>
      <c r="C97" s="6">
        <v>40102003</v>
      </c>
      <c r="D97" s="9">
        <v>8215295</v>
      </c>
      <c r="E97" s="13">
        <f>SUMPRODUCT(('Yang Sudah Masuk'!$C$2:$C$47=C97)*('Yang Sudah Masuk'!$B$2:$B$47=B97)*('Yang Sudah Masuk'!$A$2:$A$47=A97))</f>
        <v>0</v>
      </c>
    </row>
    <row r="98" spans="1:5">
      <c r="A98" s="6" t="s">
        <v>163</v>
      </c>
      <c r="B98" s="6">
        <v>1001</v>
      </c>
      <c r="C98" s="6">
        <v>40102003</v>
      </c>
      <c r="D98" s="9">
        <v>8215295</v>
      </c>
      <c r="E98" s="13">
        <f>SUMPRODUCT(('Yang Sudah Masuk'!$C$2:$C$47=C98)*('Yang Sudah Masuk'!$B$2:$B$47=B98)*('Yang Sudah Masuk'!$A$2:$A$47=A98))</f>
        <v>0</v>
      </c>
    </row>
    <row r="99" spans="1:5">
      <c r="A99" s="6" t="s">
        <v>104</v>
      </c>
      <c r="B99" s="6">
        <v>1001</v>
      </c>
      <c r="C99" s="6">
        <v>40102003</v>
      </c>
      <c r="D99" s="9">
        <v>30000000</v>
      </c>
      <c r="E99" s="13">
        <f>SUMPRODUCT(('Yang Sudah Masuk'!$C$2:$C$47=C99)*('Yang Sudah Masuk'!$B$2:$B$47=B99)*('Yang Sudah Masuk'!$A$2:$A$47=A99))</f>
        <v>0</v>
      </c>
    </row>
    <row r="100" spans="1:5">
      <c r="A100" s="6" t="s">
        <v>162</v>
      </c>
      <c r="B100" s="6">
        <v>1001</v>
      </c>
      <c r="C100" s="6">
        <v>40102003</v>
      </c>
      <c r="D100" s="9">
        <v>8215295</v>
      </c>
      <c r="E100" s="13">
        <f>SUMPRODUCT(('Yang Sudah Masuk'!$C$2:$C$47=C100)*('Yang Sudah Masuk'!$B$2:$B$47=B100)*('Yang Sudah Masuk'!$A$2:$A$47=A100))</f>
        <v>0</v>
      </c>
    </row>
    <row r="101" spans="1:5">
      <c r="A101" s="6" t="s">
        <v>154</v>
      </c>
      <c r="B101" s="6">
        <v>1009</v>
      </c>
      <c r="C101" s="6">
        <v>40102004</v>
      </c>
      <c r="D101" s="9">
        <v>45000000</v>
      </c>
      <c r="E101" s="13">
        <f>SUMPRODUCT(('Yang Sudah Masuk'!$C$2:$C$47=C101)*('Yang Sudah Masuk'!$B$2:$B$47=B101)*('Yang Sudah Masuk'!$A$2:$A$47=A101))</f>
        <v>0</v>
      </c>
    </row>
    <row r="102" spans="1:5">
      <c r="A102" s="6" t="s">
        <v>154</v>
      </c>
      <c r="B102" s="6">
        <v>1009</v>
      </c>
      <c r="C102" s="6">
        <v>40102004</v>
      </c>
      <c r="D102" s="9">
        <v>45000000</v>
      </c>
      <c r="E102" s="13">
        <f>SUMPRODUCT(('Yang Sudah Masuk'!$C$2:$C$47=C102)*('Yang Sudah Masuk'!$B$2:$B$47=B102)*('Yang Sudah Masuk'!$A$2:$A$47=A102))</f>
        <v>0</v>
      </c>
    </row>
    <row r="103" spans="1:5">
      <c r="A103" s="6" t="s">
        <v>154</v>
      </c>
      <c r="B103" s="6">
        <v>1009</v>
      </c>
      <c r="C103" s="6">
        <v>40102004</v>
      </c>
      <c r="D103" s="9">
        <v>45000000</v>
      </c>
      <c r="E103" s="13">
        <f>SUMPRODUCT(('Yang Sudah Masuk'!$C$2:$C$47=C103)*('Yang Sudah Masuk'!$B$2:$B$47=B103)*('Yang Sudah Masuk'!$A$2:$A$47=A103))</f>
        <v>0</v>
      </c>
    </row>
    <row r="104" spans="1:5">
      <c r="A104" s="6" t="s">
        <v>154</v>
      </c>
      <c r="B104" s="6">
        <v>1009</v>
      </c>
      <c r="C104" s="6">
        <v>40102004</v>
      </c>
      <c r="D104" s="9">
        <v>45000000</v>
      </c>
      <c r="E104" s="13">
        <f>SUMPRODUCT(('Yang Sudah Masuk'!$C$2:$C$47=C104)*('Yang Sudah Masuk'!$B$2:$B$47=B104)*('Yang Sudah Masuk'!$A$2:$A$47=A104))</f>
        <v>0</v>
      </c>
    </row>
    <row r="105" spans="1:5">
      <c r="A105" s="6" t="s">
        <v>154</v>
      </c>
      <c r="B105" s="6">
        <v>1009</v>
      </c>
      <c r="C105" s="6">
        <v>40102004</v>
      </c>
      <c r="D105" s="9">
        <v>45000000</v>
      </c>
      <c r="E105" s="13">
        <f>SUMPRODUCT(('Yang Sudah Masuk'!$C$2:$C$47=C105)*('Yang Sudah Masuk'!$B$2:$B$47=B105)*('Yang Sudah Masuk'!$A$2:$A$47=A105))</f>
        <v>0</v>
      </c>
    </row>
    <row r="106" spans="1:5" ht="16.5" customHeight="1">
      <c r="A106" s="6" t="s">
        <v>154</v>
      </c>
      <c r="B106" s="6">
        <v>1009</v>
      </c>
      <c r="C106" s="6">
        <v>40102004</v>
      </c>
      <c r="D106" s="9">
        <v>45000000</v>
      </c>
      <c r="E106" s="13">
        <f>SUMPRODUCT(('Yang Sudah Masuk'!$C$2:$C$47=C106)*('Yang Sudah Masuk'!$B$2:$B$47=B106)*('Yang Sudah Masuk'!$A$2:$A$47=A106))</f>
        <v>0</v>
      </c>
    </row>
    <row r="107" spans="1:5">
      <c r="A107" s="6" t="s">
        <v>154</v>
      </c>
      <c r="B107" s="6">
        <v>1009</v>
      </c>
      <c r="C107" s="6">
        <v>40102004</v>
      </c>
      <c r="D107" s="9">
        <v>45000000</v>
      </c>
      <c r="E107" s="13">
        <f>SUMPRODUCT(('Yang Sudah Masuk'!$C$2:$C$47=C107)*('Yang Sudah Masuk'!$B$2:$B$47=B107)*('Yang Sudah Masuk'!$A$2:$A$47=A107))</f>
        <v>0</v>
      </c>
    </row>
    <row r="108" spans="1:5">
      <c r="A108" s="6" t="s">
        <v>154</v>
      </c>
      <c r="B108" s="6">
        <v>1009</v>
      </c>
      <c r="C108" s="6">
        <v>40102004</v>
      </c>
      <c r="D108" s="9">
        <v>45000000</v>
      </c>
      <c r="E108" s="13">
        <f>SUMPRODUCT(('Yang Sudah Masuk'!$C$2:$C$47=C108)*('Yang Sudah Masuk'!$B$2:$B$47=B108)*('Yang Sudah Masuk'!$A$2:$A$47=A108))</f>
        <v>0</v>
      </c>
    </row>
    <row r="109" spans="1:5">
      <c r="A109" s="6" t="s">
        <v>154</v>
      </c>
      <c r="B109" s="6">
        <v>1009</v>
      </c>
      <c r="C109" s="6">
        <v>40102004</v>
      </c>
      <c r="D109" s="9">
        <v>45000000</v>
      </c>
      <c r="E109" s="13">
        <f>SUMPRODUCT(('Yang Sudah Masuk'!$C$2:$C$47=C109)*('Yang Sudah Masuk'!$B$2:$B$47=B109)*('Yang Sudah Masuk'!$A$2:$A$47=A109))</f>
        <v>0</v>
      </c>
    </row>
    <row r="110" spans="1:5">
      <c r="A110" s="6" t="s">
        <v>154</v>
      </c>
      <c r="B110" s="6">
        <v>1009</v>
      </c>
      <c r="C110" s="6">
        <v>40102004</v>
      </c>
      <c r="D110" s="9">
        <v>45000000</v>
      </c>
      <c r="E110" s="13">
        <f>SUMPRODUCT(('Yang Sudah Masuk'!$C$2:$C$47=C110)*('Yang Sudah Masuk'!$B$2:$B$47=B110)*('Yang Sudah Masuk'!$A$2:$A$47=A110))</f>
        <v>0</v>
      </c>
    </row>
    <row r="111" spans="1:5">
      <c r="A111" s="6" t="s">
        <v>155</v>
      </c>
      <c r="B111" s="6">
        <v>1009</v>
      </c>
      <c r="C111" s="6">
        <v>40102004</v>
      </c>
      <c r="D111" s="9">
        <v>165000</v>
      </c>
      <c r="E111" s="13">
        <f>SUMPRODUCT(('Yang Sudah Masuk'!$C$2:$C$47=C111)*('Yang Sudah Masuk'!$B$2:$B$47=B111)*('Yang Sudah Masuk'!$A$2:$A$47=A111))</f>
        <v>0</v>
      </c>
    </row>
    <row r="112" spans="1:5">
      <c r="A112" s="6" t="s">
        <v>155</v>
      </c>
      <c r="B112" s="6">
        <v>1009</v>
      </c>
      <c r="C112" s="6">
        <v>40102004</v>
      </c>
      <c r="D112" s="9">
        <v>165000</v>
      </c>
      <c r="E112" s="13">
        <f>SUMPRODUCT(('Yang Sudah Masuk'!$C$2:$C$47=C112)*('Yang Sudah Masuk'!$B$2:$B$47=B112)*('Yang Sudah Masuk'!$A$2:$A$47=A112))</f>
        <v>0</v>
      </c>
    </row>
    <row r="113" spans="1:5">
      <c r="A113" s="6" t="s">
        <v>155</v>
      </c>
      <c r="B113" s="6">
        <v>1009</v>
      </c>
      <c r="C113" s="6">
        <v>40102004</v>
      </c>
      <c r="D113" s="9">
        <v>165000</v>
      </c>
      <c r="E113" s="13">
        <f>SUMPRODUCT(('Yang Sudah Masuk'!$C$2:$C$47=C113)*('Yang Sudah Masuk'!$B$2:$B$47=B113)*('Yang Sudah Masuk'!$A$2:$A$47=A113))</f>
        <v>0</v>
      </c>
    </row>
    <row r="114" spans="1:5">
      <c r="A114" s="6" t="s">
        <v>155</v>
      </c>
      <c r="B114" s="6">
        <v>1009</v>
      </c>
      <c r="C114" s="6">
        <v>40102004</v>
      </c>
      <c r="D114" s="9">
        <v>165000</v>
      </c>
      <c r="E114" s="13">
        <f>SUMPRODUCT(('Yang Sudah Masuk'!$C$2:$C$47=C114)*('Yang Sudah Masuk'!$B$2:$B$47=B114)*('Yang Sudah Masuk'!$A$2:$A$47=A114))</f>
        <v>0</v>
      </c>
    </row>
    <row r="115" spans="1:5">
      <c r="A115" s="6" t="s">
        <v>155</v>
      </c>
      <c r="B115" s="6">
        <v>1009</v>
      </c>
      <c r="C115" s="6">
        <v>40102004</v>
      </c>
      <c r="D115" s="9">
        <v>165000</v>
      </c>
      <c r="E115" s="13">
        <f>SUMPRODUCT(('Yang Sudah Masuk'!$C$2:$C$47=C115)*('Yang Sudah Masuk'!$B$2:$B$47=B115)*('Yang Sudah Masuk'!$A$2:$A$47=A115))</f>
        <v>0</v>
      </c>
    </row>
    <row r="116" spans="1:5">
      <c r="A116" s="6" t="s">
        <v>155</v>
      </c>
      <c r="B116" s="6">
        <v>1009</v>
      </c>
      <c r="C116" s="6">
        <v>40102004</v>
      </c>
      <c r="D116" s="9">
        <v>165000</v>
      </c>
      <c r="E116" s="13">
        <f>SUMPRODUCT(('Yang Sudah Masuk'!$C$2:$C$47=C116)*('Yang Sudah Masuk'!$B$2:$B$47=B116)*('Yang Sudah Masuk'!$A$2:$A$47=A116))</f>
        <v>0</v>
      </c>
    </row>
    <row r="117" spans="1:5">
      <c r="A117" s="6" t="s">
        <v>155</v>
      </c>
      <c r="B117" s="6">
        <v>1009</v>
      </c>
      <c r="C117" s="6">
        <v>40102004</v>
      </c>
      <c r="D117" s="9">
        <v>165000</v>
      </c>
      <c r="E117" s="13">
        <f>SUMPRODUCT(('Yang Sudah Masuk'!$C$2:$C$47=C117)*('Yang Sudah Masuk'!$B$2:$B$47=B117)*('Yang Sudah Masuk'!$A$2:$A$47=A117))</f>
        <v>0</v>
      </c>
    </row>
    <row r="118" spans="1:5">
      <c r="A118" s="8" t="s">
        <v>62</v>
      </c>
      <c r="B118" s="6">
        <v>1001</v>
      </c>
      <c r="C118" s="8">
        <v>40102006</v>
      </c>
      <c r="D118" s="9">
        <v>3750000000</v>
      </c>
      <c r="E118" s="13">
        <f>SUMPRODUCT(('Yang Sudah Masuk'!$C$2:$C$47=C118)*('Yang Sudah Masuk'!$B$2:$B$47=B118)*('Yang Sudah Masuk'!$A$2:$A$47=A118))</f>
        <v>0</v>
      </c>
    </row>
    <row r="119" spans="1:5">
      <c r="A119" s="6" t="s">
        <v>107</v>
      </c>
      <c r="B119" s="6">
        <v>1001</v>
      </c>
      <c r="C119" s="8">
        <v>40102006</v>
      </c>
      <c r="D119" s="9">
        <v>1000000</v>
      </c>
      <c r="E119" s="13">
        <f>SUMPRODUCT(('Yang Sudah Masuk'!$C$2:$C$47=C119)*('Yang Sudah Masuk'!$B$2:$B$47=B119)*('Yang Sudah Masuk'!$A$2:$A$47=A119))</f>
        <v>0</v>
      </c>
    </row>
    <row r="120" spans="1:5">
      <c r="A120" s="6" t="s">
        <v>133</v>
      </c>
      <c r="B120" s="6">
        <v>1002</v>
      </c>
      <c r="C120" s="8">
        <v>40102006</v>
      </c>
      <c r="D120" s="1">
        <v>5000000000</v>
      </c>
      <c r="E120" s="13">
        <f>SUMPRODUCT(('Yang Sudah Masuk'!$C$2:$C$47=C120)*('Yang Sudah Masuk'!$B$2:$B$47=B120)*('Yang Sudah Masuk'!$A$2:$A$47=A120))</f>
        <v>0</v>
      </c>
    </row>
    <row r="121" spans="1:5">
      <c r="A121" s="6" t="s">
        <v>94</v>
      </c>
      <c r="B121" s="6">
        <v>1005</v>
      </c>
      <c r="C121" s="8">
        <v>40102006</v>
      </c>
      <c r="D121" s="1">
        <v>3000000</v>
      </c>
      <c r="E121" s="13">
        <f>SUMPRODUCT(('Yang Sudah Masuk'!$C$2:$C$47=C121)*('Yang Sudah Masuk'!$B$2:$B$47=B121)*('Yang Sudah Masuk'!$A$2:$A$47=A121))</f>
        <v>0</v>
      </c>
    </row>
    <row r="122" spans="1:5">
      <c r="A122" s="6" t="s">
        <v>63</v>
      </c>
      <c r="B122" s="6">
        <v>1008</v>
      </c>
      <c r="C122" s="8">
        <v>40102006</v>
      </c>
      <c r="D122" s="9">
        <v>2450000000</v>
      </c>
      <c r="E122" s="13">
        <f>SUMPRODUCT(('Yang Sudah Masuk'!$C$2:$C$47=C122)*('Yang Sudah Masuk'!$B$2:$B$47=B122)*('Yang Sudah Masuk'!$A$2:$A$47=A122))</f>
        <v>0</v>
      </c>
    </row>
    <row r="123" spans="1:5">
      <c r="A123" s="6" t="s">
        <v>102</v>
      </c>
      <c r="B123" s="6">
        <v>1010</v>
      </c>
      <c r="C123" s="8">
        <v>40102006</v>
      </c>
      <c r="D123" s="9">
        <v>2000000</v>
      </c>
      <c r="E123" s="13">
        <f>SUMPRODUCT(('Yang Sudah Masuk'!$C$2:$C$47=C123)*('Yang Sudah Masuk'!$B$2:$B$47=B123)*('Yang Sudah Masuk'!$A$2:$A$47=A123))</f>
        <v>0</v>
      </c>
    </row>
    <row r="124" spans="1:5">
      <c r="A124" s="6" t="s">
        <v>101</v>
      </c>
      <c r="B124" s="6">
        <v>1002</v>
      </c>
      <c r="C124" s="8">
        <v>40102006</v>
      </c>
      <c r="D124" s="9">
        <v>300000</v>
      </c>
      <c r="E124" s="13">
        <f>SUMPRODUCT(('Yang Sudah Masuk'!$C$2:$C$47=C124)*('Yang Sudah Masuk'!$B$2:$B$47=B124)*('Yang Sudah Masuk'!$A$2:$A$47=A124))</f>
        <v>0</v>
      </c>
    </row>
    <row r="125" spans="1:5">
      <c r="A125" s="6" t="s">
        <v>89</v>
      </c>
      <c r="B125" s="6">
        <v>1004</v>
      </c>
      <c r="C125" s="8">
        <v>40102006</v>
      </c>
      <c r="D125" s="1">
        <v>2000000</v>
      </c>
      <c r="E125" s="13">
        <f>SUMPRODUCT(('Yang Sudah Masuk'!$C$2:$C$47=C125)*('Yang Sudah Masuk'!$B$2:$B$47=B125)*('Yang Sudah Masuk'!$A$2:$A$47=A125))</f>
        <v>0</v>
      </c>
    </row>
    <row r="126" spans="1:5">
      <c r="A126" s="6" t="s">
        <v>103</v>
      </c>
      <c r="B126" s="6">
        <v>1005</v>
      </c>
      <c r="C126" s="8">
        <v>40102006</v>
      </c>
      <c r="D126" s="9">
        <v>2000000</v>
      </c>
      <c r="E126" s="13">
        <f>SUMPRODUCT(('Yang Sudah Masuk'!$C$2:$C$47=C126)*('Yang Sudah Masuk'!$B$2:$B$47=B126)*('Yang Sudah Masuk'!$A$2:$A$47=A126))</f>
        <v>0</v>
      </c>
    </row>
    <row r="127" spans="1:5">
      <c r="A127" s="6" t="s">
        <v>132</v>
      </c>
      <c r="B127" s="6">
        <v>1007</v>
      </c>
      <c r="C127" s="8">
        <v>40102006</v>
      </c>
      <c r="D127" s="1">
        <v>500000000</v>
      </c>
      <c r="E127" s="13">
        <f>SUMPRODUCT(('Yang Sudah Masuk'!$C$2:$C$47=C127)*('Yang Sudah Masuk'!$B$2:$B$47=B127)*('Yang Sudah Masuk'!$A$2:$A$47=A127))</f>
        <v>0</v>
      </c>
    </row>
    <row r="128" spans="1:5">
      <c r="A128" s="6" t="s">
        <v>142</v>
      </c>
      <c r="B128" s="6">
        <v>1001</v>
      </c>
      <c r="C128" s="8">
        <v>40102006</v>
      </c>
      <c r="D128" s="1">
        <v>11000000000</v>
      </c>
      <c r="E128" s="13">
        <f>SUMPRODUCT(('Yang Sudah Masuk'!$C$2:$C$47=C128)*('Yang Sudah Masuk'!$B$2:$B$47=B128)*('Yang Sudah Masuk'!$A$2:$A$47=A128))</f>
        <v>0</v>
      </c>
    </row>
    <row r="129" spans="1:5">
      <c r="A129" s="6" t="s">
        <v>155</v>
      </c>
      <c r="B129" s="6">
        <v>1010</v>
      </c>
      <c r="C129" s="6">
        <v>40102007</v>
      </c>
      <c r="D129" s="9">
        <v>165000</v>
      </c>
      <c r="E129" s="13">
        <f>SUMPRODUCT(('Yang Sudah Masuk'!$C$2:$C$47=C129)*('Yang Sudah Masuk'!$B$2:$B$47=B129)*('Yang Sudah Masuk'!$A$2:$A$47=A129))</f>
        <v>0</v>
      </c>
    </row>
    <row r="130" spans="1:5">
      <c r="A130" s="6" t="s">
        <v>155</v>
      </c>
      <c r="B130" s="6">
        <v>1010</v>
      </c>
      <c r="C130" s="6">
        <v>40102007</v>
      </c>
      <c r="D130" s="9">
        <v>165000</v>
      </c>
      <c r="E130" s="13">
        <f>SUMPRODUCT(('Yang Sudah Masuk'!$C$2:$C$47=C130)*('Yang Sudah Masuk'!$B$2:$B$47=B130)*('Yang Sudah Masuk'!$A$2:$A$47=A130))</f>
        <v>0</v>
      </c>
    </row>
    <row r="131" spans="1:5">
      <c r="A131" s="6" t="s">
        <v>155</v>
      </c>
      <c r="B131" s="6">
        <v>1010</v>
      </c>
      <c r="C131" s="6">
        <v>40102007</v>
      </c>
      <c r="D131" s="9">
        <v>165000</v>
      </c>
      <c r="E131" s="13">
        <f>SUMPRODUCT(('Yang Sudah Masuk'!$C$2:$C$47=C131)*('Yang Sudah Masuk'!$B$2:$B$47=B131)*('Yang Sudah Masuk'!$A$2:$A$47=A131))</f>
        <v>0</v>
      </c>
    </row>
    <row r="132" spans="1:5">
      <c r="A132" s="6" t="s">
        <v>155</v>
      </c>
      <c r="B132" s="6">
        <v>1010</v>
      </c>
      <c r="C132" s="6">
        <v>40102007</v>
      </c>
      <c r="D132" s="9">
        <v>165000</v>
      </c>
      <c r="E132" s="13">
        <f>SUMPRODUCT(('Yang Sudah Masuk'!$C$2:$C$47=C132)*('Yang Sudah Masuk'!$B$2:$B$47=B132)*('Yang Sudah Masuk'!$A$2:$A$47=A132))</f>
        <v>0</v>
      </c>
    </row>
    <row r="133" spans="1:5">
      <c r="A133" s="6" t="s">
        <v>155</v>
      </c>
      <c r="B133" s="6">
        <v>1010</v>
      </c>
      <c r="C133" s="6">
        <v>40102007</v>
      </c>
      <c r="D133" s="9">
        <v>165000</v>
      </c>
      <c r="E133" s="13">
        <f>SUMPRODUCT(('Yang Sudah Masuk'!$C$2:$C$47=C133)*('Yang Sudah Masuk'!$B$2:$B$47=B133)*('Yang Sudah Masuk'!$A$2:$A$47=A133))</f>
        <v>0</v>
      </c>
    </row>
    <row r="134" spans="1:5">
      <c r="A134" s="6" t="s">
        <v>155</v>
      </c>
      <c r="B134" s="6">
        <v>1010</v>
      </c>
      <c r="C134" s="6">
        <v>40102007</v>
      </c>
      <c r="D134" s="9">
        <v>165000</v>
      </c>
      <c r="E134" s="13">
        <f>SUMPRODUCT(('Yang Sudah Masuk'!$C$2:$C$47=C134)*('Yang Sudah Masuk'!$B$2:$B$47=B134)*('Yang Sudah Masuk'!$A$2:$A$47=A134))</f>
        <v>0</v>
      </c>
    </row>
    <row r="135" spans="1:5">
      <c r="A135" s="6" t="s">
        <v>155</v>
      </c>
      <c r="B135" s="6">
        <v>1010</v>
      </c>
      <c r="C135" s="6">
        <v>40102007</v>
      </c>
      <c r="D135" s="9">
        <v>165000</v>
      </c>
      <c r="E135" s="13">
        <f>SUMPRODUCT(('Yang Sudah Masuk'!$C$2:$C$47=C135)*('Yang Sudah Masuk'!$B$2:$B$47=B135)*('Yang Sudah Masuk'!$A$2:$A$47=A135))</f>
        <v>0</v>
      </c>
    </row>
    <row r="136" spans="1:5">
      <c r="A136" s="6" t="s">
        <v>155</v>
      </c>
      <c r="B136" s="6">
        <v>1010</v>
      </c>
      <c r="C136" s="6">
        <v>40102007</v>
      </c>
      <c r="D136" s="9">
        <v>165000</v>
      </c>
      <c r="E136" s="13">
        <f>SUMPRODUCT(('Yang Sudah Masuk'!$C$2:$C$47=C136)*('Yang Sudah Masuk'!$B$2:$B$47=B136)*('Yang Sudah Masuk'!$A$2:$A$47=A136))</f>
        <v>0</v>
      </c>
    </row>
    <row r="137" spans="1:5">
      <c r="A137" s="6" t="s">
        <v>155</v>
      </c>
      <c r="B137" s="6">
        <v>1010</v>
      </c>
      <c r="C137" s="6">
        <v>40102007</v>
      </c>
      <c r="D137" s="9">
        <v>165000</v>
      </c>
      <c r="E137" s="13">
        <f>SUMPRODUCT(('Yang Sudah Masuk'!$C$2:$C$47=C137)*('Yang Sudah Masuk'!$B$2:$B$47=B137)*('Yang Sudah Masuk'!$A$2:$A$47=A137))</f>
        <v>0</v>
      </c>
    </row>
    <row r="138" spans="1:5">
      <c r="A138" s="6" t="s">
        <v>156</v>
      </c>
      <c r="B138" s="6">
        <v>1010</v>
      </c>
      <c r="C138" s="6">
        <v>40102007</v>
      </c>
      <c r="D138" s="9">
        <v>1584000</v>
      </c>
      <c r="E138" s="13">
        <f>SUMPRODUCT(('Yang Sudah Masuk'!$C$2:$C$47=C138)*('Yang Sudah Masuk'!$B$2:$B$47=B138)*('Yang Sudah Masuk'!$A$2:$A$47=A138))</f>
        <v>0</v>
      </c>
    </row>
    <row r="139" spans="1:5">
      <c r="A139" s="6" t="s">
        <v>156</v>
      </c>
      <c r="B139" s="6">
        <v>1010</v>
      </c>
      <c r="C139" s="6">
        <v>40102007</v>
      </c>
      <c r="D139" s="9">
        <v>1584000</v>
      </c>
      <c r="E139" s="13">
        <f>SUMPRODUCT(('Yang Sudah Masuk'!$C$2:$C$47=C139)*('Yang Sudah Masuk'!$B$2:$B$47=B139)*('Yang Sudah Masuk'!$A$2:$A$47=A139))</f>
        <v>0</v>
      </c>
    </row>
    <row r="140" spans="1:5">
      <c r="A140" s="6" t="s">
        <v>156</v>
      </c>
      <c r="B140" s="6">
        <v>1010</v>
      </c>
      <c r="C140" s="6">
        <v>40102007</v>
      </c>
      <c r="D140" s="9">
        <v>1584000</v>
      </c>
      <c r="E140" s="13">
        <f>SUMPRODUCT(('Yang Sudah Masuk'!$C$2:$C$47=C140)*('Yang Sudah Masuk'!$B$2:$B$47=B140)*('Yang Sudah Masuk'!$A$2:$A$47=A140))</f>
        <v>0</v>
      </c>
    </row>
    <row r="141" spans="1:5">
      <c r="A141" s="6" t="s">
        <v>156</v>
      </c>
      <c r="B141" s="6">
        <v>1010</v>
      </c>
      <c r="C141" s="6">
        <v>40102007</v>
      </c>
      <c r="D141" s="9">
        <v>1584000</v>
      </c>
      <c r="E141" s="13">
        <f>SUMPRODUCT(('Yang Sudah Masuk'!$C$2:$C$47=C141)*('Yang Sudah Masuk'!$B$2:$B$47=B141)*('Yang Sudah Masuk'!$A$2:$A$47=A141))</f>
        <v>0</v>
      </c>
    </row>
    <row r="142" spans="1:5">
      <c r="A142" s="6" t="s">
        <v>156</v>
      </c>
      <c r="B142" s="6">
        <v>1010</v>
      </c>
      <c r="C142" s="6">
        <v>40102007</v>
      </c>
      <c r="D142" s="9">
        <v>1584000</v>
      </c>
      <c r="E142" s="13">
        <f>SUMPRODUCT(('Yang Sudah Masuk'!$C$2:$C$47=C142)*('Yang Sudah Masuk'!$B$2:$B$47=B142)*('Yang Sudah Masuk'!$A$2:$A$47=A142))</f>
        <v>0</v>
      </c>
    </row>
    <row r="143" spans="1:5">
      <c r="A143" s="6" t="s">
        <v>156</v>
      </c>
      <c r="B143" s="6">
        <v>1010</v>
      </c>
      <c r="C143" s="6">
        <v>40102007</v>
      </c>
      <c r="D143" s="9">
        <v>1584000</v>
      </c>
      <c r="E143" s="13">
        <f>SUMPRODUCT(('Yang Sudah Masuk'!$C$2:$C$47=C143)*('Yang Sudah Masuk'!$B$2:$B$47=B143)*('Yang Sudah Masuk'!$A$2:$A$47=A143))</f>
        <v>0</v>
      </c>
    </row>
    <row r="144" spans="1:5">
      <c r="A144" s="6" t="s">
        <v>156</v>
      </c>
      <c r="B144" s="6">
        <v>1010</v>
      </c>
      <c r="C144" s="6">
        <v>40102007</v>
      </c>
      <c r="D144" s="9">
        <v>1584000</v>
      </c>
      <c r="E144" s="13">
        <f>SUMPRODUCT(('Yang Sudah Masuk'!$C$2:$C$47=C144)*('Yang Sudah Masuk'!$B$2:$B$47=B144)*('Yang Sudah Masuk'!$A$2:$A$47=A144))</f>
        <v>0</v>
      </c>
    </row>
    <row r="145" spans="1:5">
      <c r="A145" s="6" t="s">
        <v>156</v>
      </c>
      <c r="B145" s="6">
        <v>1010</v>
      </c>
      <c r="C145" s="6">
        <v>40102007</v>
      </c>
      <c r="D145" s="9">
        <v>1584000</v>
      </c>
      <c r="E145" s="13">
        <f>SUMPRODUCT(('Yang Sudah Masuk'!$C$2:$C$47=C145)*('Yang Sudah Masuk'!$B$2:$B$47=B145)*('Yang Sudah Masuk'!$A$2:$A$47=A145))</f>
        <v>0</v>
      </c>
    </row>
    <row r="146" spans="1:5">
      <c r="A146" s="6" t="s">
        <v>156</v>
      </c>
      <c r="B146" s="6">
        <v>1010</v>
      </c>
      <c r="C146" s="6">
        <v>40102007</v>
      </c>
      <c r="D146" s="9">
        <v>1584000</v>
      </c>
      <c r="E146" s="13">
        <f>SUMPRODUCT(('Yang Sudah Masuk'!$C$2:$C$47=C146)*('Yang Sudah Masuk'!$B$2:$B$47=B146)*('Yang Sudah Masuk'!$A$2:$A$47=A146))</f>
        <v>0</v>
      </c>
    </row>
    <row r="147" spans="1:5">
      <c r="A147" s="6" t="s">
        <v>156</v>
      </c>
      <c r="B147" s="6">
        <v>1010</v>
      </c>
      <c r="C147" s="6">
        <v>40102007</v>
      </c>
      <c r="D147" s="9">
        <v>1584000</v>
      </c>
      <c r="E147" s="13">
        <f>SUMPRODUCT(('Yang Sudah Masuk'!$C$2:$C$47=C147)*('Yang Sudah Masuk'!$B$2:$B$47=B147)*('Yang Sudah Masuk'!$A$2:$A$47=A147))</f>
        <v>0</v>
      </c>
    </row>
    <row r="148" spans="1:5">
      <c r="A148" s="6" t="s">
        <v>156</v>
      </c>
      <c r="B148" s="6">
        <v>1010</v>
      </c>
      <c r="C148" s="6">
        <v>40102007</v>
      </c>
      <c r="D148" s="9">
        <v>1584000</v>
      </c>
      <c r="E148" s="13">
        <f>SUMPRODUCT(('Yang Sudah Masuk'!$C$2:$C$47=C148)*('Yang Sudah Masuk'!$B$2:$B$47=B148)*('Yang Sudah Masuk'!$A$2:$A$47=A148))</f>
        <v>0</v>
      </c>
    </row>
    <row r="149" spans="1:5">
      <c r="A149" s="6" t="s">
        <v>156</v>
      </c>
      <c r="B149" s="6">
        <v>1010</v>
      </c>
      <c r="C149" s="6">
        <v>40102007</v>
      </c>
      <c r="D149" s="9">
        <v>1584000</v>
      </c>
      <c r="E149" s="13">
        <f>SUMPRODUCT(('Yang Sudah Masuk'!$C$2:$C$47=C149)*('Yang Sudah Masuk'!$B$2:$B$47=B149)*('Yang Sudah Masuk'!$A$2:$A$47=A149))</f>
        <v>0</v>
      </c>
    </row>
    <row r="150" spans="1:5">
      <c r="A150" s="6" t="s">
        <v>156</v>
      </c>
      <c r="B150" s="6">
        <v>1010</v>
      </c>
      <c r="C150" s="6">
        <v>40102007</v>
      </c>
      <c r="D150" s="9">
        <v>1584000</v>
      </c>
      <c r="E150" s="13">
        <f>SUMPRODUCT(('Yang Sudah Masuk'!$C$2:$C$47=C150)*('Yang Sudah Masuk'!$B$2:$B$47=B150)*('Yang Sudah Masuk'!$A$2:$A$47=A150))</f>
        <v>0</v>
      </c>
    </row>
    <row r="151" spans="1:5">
      <c r="A151" s="6" t="s">
        <v>157</v>
      </c>
      <c r="B151" s="6">
        <v>1010</v>
      </c>
      <c r="C151" s="6">
        <v>40102007</v>
      </c>
      <c r="D151" s="9">
        <v>19140000</v>
      </c>
      <c r="E151" s="13">
        <f>SUMPRODUCT(('Yang Sudah Masuk'!$C$2:$C$47=C151)*('Yang Sudah Masuk'!$B$2:$B$47=B151)*('Yang Sudah Masuk'!$A$2:$A$47=A151))</f>
        <v>0</v>
      </c>
    </row>
    <row r="152" spans="1:5">
      <c r="A152" s="6" t="s">
        <v>157</v>
      </c>
      <c r="B152" s="6">
        <v>1010</v>
      </c>
      <c r="C152" s="6">
        <v>40102007</v>
      </c>
      <c r="D152" s="9">
        <v>19140000</v>
      </c>
      <c r="E152" s="13">
        <f>SUMPRODUCT(('Yang Sudah Masuk'!$C$2:$C$47=C152)*('Yang Sudah Masuk'!$B$2:$B$47=B152)*('Yang Sudah Masuk'!$A$2:$A$47=A152))</f>
        <v>0</v>
      </c>
    </row>
    <row r="153" spans="1:5">
      <c r="A153" s="6" t="s">
        <v>157</v>
      </c>
      <c r="B153" s="6">
        <v>1010</v>
      </c>
      <c r="C153" s="6">
        <v>40102007</v>
      </c>
      <c r="D153" s="9">
        <v>19140000</v>
      </c>
      <c r="E153" s="13">
        <f>SUMPRODUCT(('Yang Sudah Masuk'!$C$2:$C$47=C153)*('Yang Sudah Masuk'!$B$2:$B$47=B153)*('Yang Sudah Masuk'!$A$2:$A$47=A153))</f>
        <v>0</v>
      </c>
    </row>
    <row r="154" spans="1:5">
      <c r="A154" s="6" t="s">
        <v>106</v>
      </c>
      <c r="B154" s="6">
        <v>1001</v>
      </c>
      <c r="C154" s="6">
        <v>40102007</v>
      </c>
      <c r="D154" s="9">
        <v>1500000</v>
      </c>
      <c r="E154" s="13">
        <f>SUMPRODUCT(('Yang Sudah Masuk'!$C$2:$C$47=C154)*('Yang Sudah Masuk'!$B$2:$B$47=B154)*('Yang Sudah Masuk'!$A$2:$A$47=A154))</f>
        <v>0</v>
      </c>
    </row>
  </sheetData>
  <sortState ref="A2:E154">
    <sortCondition ref="A1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7"/>
  <sheetViews>
    <sheetView workbookViewId="0">
      <selection activeCell="C12" sqref="C12"/>
    </sheetView>
  </sheetViews>
  <sheetFormatPr defaultRowHeight="15"/>
  <cols>
    <col min="1" max="1" width="43" bestFit="1" customWidth="1"/>
    <col min="2" max="2" width="9" bestFit="1" customWidth="1"/>
    <col min="3" max="3" width="33" bestFit="1" customWidth="1"/>
  </cols>
  <sheetData>
    <row r="1" spans="1:3">
      <c r="A1" s="2" t="s">
        <v>14</v>
      </c>
      <c r="B1" t="s">
        <v>87</v>
      </c>
      <c r="C1" s="2" t="s">
        <v>64</v>
      </c>
    </row>
    <row r="2" spans="1:3">
      <c r="A2" s="3" t="s">
        <v>15</v>
      </c>
      <c r="C2" s="7" t="s">
        <v>65</v>
      </c>
    </row>
    <row r="3" spans="1:3">
      <c r="A3" s="4" t="s">
        <v>16</v>
      </c>
      <c r="C3" s="7" t="s">
        <v>66</v>
      </c>
    </row>
    <row r="4" spans="1:3">
      <c r="A4" s="4" t="s">
        <v>17</v>
      </c>
      <c r="C4" s="7" t="s">
        <v>67</v>
      </c>
    </row>
    <row r="5" spans="1:3">
      <c r="A5" s="5" t="s">
        <v>18</v>
      </c>
      <c r="C5" s="7" t="s">
        <v>68</v>
      </c>
    </row>
    <row r="6" spans="1:3">
      <c r="A6" s="3" t="s">
        <v>15</v>
      </c>
      <c r="C6" s="7" t="s">
        <v>69</v>
      </c>
    </row>
    <row r="7" spans="1:3">
      <c r="A7" s="4" t="s">
        <v>19</v>
      </c>
      <c r="C7" s="7" t="s">
        <v>70</v>
      </c>
    </row>
    <row r="8" spans="1:3">
      <c r="A8" s="4" t="s">
        <v>20</v>
      </c>
      <c r="C8" s="7" t="s">
        <v>71</v>
      </c>
    </row>
    <row r="9" spans="1:3">
      <c r="A9" s="4" t="s">
        <v>21</v>
      </c>
      <c r="B9" t="s">
        <v>88</v>
      </c>
      <c r="C9" s="5" t="s">
        <v>72</v>
      </c>
    </row>
    <row r="10" spans="1:3">
      <c r="A10" s="4" t="s">
        <v>22</v>
      </c>
      <c r="C10" s="7" t="s">
        <v>73</v>
      </c>
    </row>
    <row r="11" spans="1:3">
      <c r="A11" s="4" t="s">
        <v>23</v>
      </c>
      <c r="C11" s="7" t="s">
        <v>74</v>
      </c>
    </row>
    <row r="12" spans="1:3">
      <c r="A12" s="4" t="s">
        <v>24</v>
      </c>
      <c r="B12" t="s">
        <v>86</v>
      </c>
      <c r="C12" s="5" t="s">
        <v>75</v>
      </c>
    </row>
    <row r="13" spans="1:3">
      <c r="A13" s="4" t="s">
        <v>25</v>
      </c>
      <c r="C13" s="7" t="s">
        <v>76</v>
      </c>
    </row>
    <row r="14" spans="1:3">
      <c r="A14" s="4" t="s">
        <v>26</v>
      </c>
      <c r="B14" t="s">
        <v>85</v>
      </c>
      <c r="C14" s="5" t="s">
        <v>7</v>
      </c>
    </row>
    <row r="15" spans="1:3">
      <c r="A15" s="4" t="s">
        <v>27</v>
      </c>
      <c r="C15" s="7" t="s">
        <v>77</v>
      </c>
    </row>
    <row r="16" spans="1:3">
      <c r="A16" s="4" t="s">
        <v>28</v>
      </c>
      <c r="C16" s="7" t="s">
        <v>78</v>
      </c>
    </row>
    <row r="17" spans="1:3">
      <c r="A17" s="4" t="s">
        <v>29</v>
      </c>
      <c r="C17" s="7" t="s">
        <v>79</v>
      </c>
    </row>
    <row r="18" spans="1:3">
      <c r="A18" s="4" t="s">
        <v>30</v>
      </c>
      <c r="C18" s="7" t="s">
        <v>8</v>
      </c>
    </row>
    <row r="19" spans="1:3">
      <c r="A19" s="4" t="s">
        <v>31</v>
      </c>
      <c r="B19" t="s">
        <v>84</v>
      </c>
      <c r="C19" s="5" t="s">
        <v>80</v>
      </c>
    </row>
    <row r="20" spans="1:3">
      <c r="A20" s="4" t="s">
        <v>32</v>
      </c>
      <c r="C20" s="7" t="s">
        <v>80</v>
      </c>
    </row>
    <row r="21" spans="1:3">
      <c r="A21" s="4" t="s">
        <v>33</v>
      </c>
      <c r="C21" s="5" t="s">
        <v>81</v>
      </c>
    </row>
    <row r="22" spans="1:3">
      <c r="A22" s="5" t="s">
        <v>34</v>
      </c>
      <c r="C22" s="7" t="s">
        <v>82</v>
      </c>
    </row>
    <row r="23" spans="1:3">
      <c r="A23" s="3" t="s">
        <v>15</v>
      </c>
      <c r="C23" s="7" t="s">
        <v>83</v>
      </c>
    </row>
    <row r="24" spans="1:3">
      <c r="A24" s="4" t="s">
        <v>35</v>
      </c>
    </row>
    <row r="25" spans="1:3">
      <c r="A25" s="4" t="s">
        <v>36</v>
      </c>
    </row>
    <row r="26" spans="1:3">
      <c r="A26" s="4" t="s">
        <v>37</v>
      </c>
    </row>
    <row r="27" spans="1:3">
      <c r="A27" s="4" t="s">
        <v>34</v>
      </c>
    </row>
    <row r="28" spans="1:3">
      <c r="A28" s="5" t="s">
        <v>9</v>
      </c>
    </row>
    <row r="29" spans="1:3">
      <c r="A29" s="3" t="s">
        <v>13</v>
      </c>
    </row>
    <row r="30" spans="1:3">
      <c r="A30" s="4" t="s">
        <v>38</v>
      </c>
    </row>
    <row r="31" spans="1:3">
      <c r="A31" s="4" t="s">
        <v>39</v>
      </c>
    </row>
    <row r="32" spans="1:3">
      <c r="A32" s="4" t="s">
        <v>12</v>
      </c>
    </row>
    <row r="33" spans="1:1">
      <c r="A33" s="3" t="s">
        <v>40</v>
      </c>
    </row>
    <row r="34" spans="1:1">
      <c r="A34" s="4" t="s">
        <v>41</v>
      </c>
    </row>
    <row r="35" spans="1:1">
      <c r="A35" s="4" t="s">
        <v>42</v>
      </c>
    </row>
    <row r="36" spans="1:1">
      <c r="A36" s="4" t="s">
        <v>43</v>
      </c>
    </row>
    <row r="37" spans="1:1">
      <c r="A37" s="3" t="s">
        <v>44</v>
      </c>
    </row>
    <row r="38" spans="1:1">
      <c r="A38" s="4" t="s">
        <v>45</v>
      </c>
    </row>
    <row r="39" spans="1:1">
      <c r="A39" s="4" t="s">
        <v>46</v>
      </c>
    </row>
    <row r="40" spans="1:1">
      <c r="A40" s="3" t="s">
        <v>47</v>
      </c>
    </row>
    <row r="41" spans="1:1">
      <c r="A41" s="4" t="s">
        <v>48</v>
      </c>
    </row>
    <row r="42" spans="1:1">
      <c r="A42" s="4" t="s">
        <v>49</v>
      </c>
    </row>
    <row r="43" spans="1:1">
      <c r="A43" s="4" t="s">
        <v>50</v>
      </c>
    </row>
    <row r="44" spans="1:1">
      <c r="A44" s="4" t="s">
        <v>51</v>
      </c>
    </row>
    <row r="45" spans="1:1">
      <c r="A45" s="4" t="s">
        <v>52</v>
      </c>
    </row>
    <row r="46" spans="1:1">
      <c r="A46" s="3" t="s">
        <v>53</v>
      </c>
    </row>
    <row r="47" spans="1:1">
      <c r="A47" s="4" t="s">
        <v>54</v>
      </c>
    </row>
    <row r="48" spans="1:1">
      <c r="A48" s="4" t="s">
        <v>55</v>
      </c>
    </row>
    <row r="49" spans="1:1">
      <c r="A49" s="4" t="s">
        <v>56</v>
      </c>
    </row>
    <row r="50" spans="1:1">
      <c r="A50" s="4" t="s">
        <v>57</v>
      </c>
    </row>
    <row r="51" spans="1:1">
      <c r="A51" s="3" t="s">
        <v>10</v>
      </c>
    </row>
    <row r="52" spans="1:1">
      <c r="A52" s="4" t="s">
        <v>58</v>
      </c>
    </row>
    <row r="53" spans="1:1">
      <c r="A53" s="4" t="s">
        <v>59</v>
      </c>
    </row>
    <row r="54" spans="1:1">
      <c r="A54" s="4" t="s">
        <v>11</v>
      </c>
    </row>
    <row r="55" spans="1:1">
      <c r="A55" s="3" t="s">
        <v>15</v>
      </c>
    </row>
    <row r="56" spans="1:1">
      <c r="A56" s="4" t="s">
        <v>60</v>
      </c>
    </row>
    <row r="57" spans="1:1">
      <c r="A57" s="4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8"/>
  <sheetViews>
    <sheetView workbookViewId="0">
      <selection activeCell="A26" sqref="A26"/>
    </sheetView>
  </sheetViews>
  <sheetFormatPr defaultColWidth="39.140625" defaultRowHeight="12.75"/>
  <cols>
    <col min="1" max="1" width="50.42578125" style="6" bestFit="1" customWidth="1"/>
    <col min="2" max="2" width="9.28515625" style="6" bestFit="1" customWidth="1"/>
    <col min="3" max="3" width="11.28515625" style="6" bestFit="1" customWidth="1"/>
    <col min="4" max="4" width="22" style="1" customWidth="1"/>
    <col min="5" max="16384" width="39.140625" style="6"/>
  </cols>
  <sheetData>
    <row r="1" spans="1:4">
      <c r="A1" s="10" t="s">
        <v>0</v>
      </c>
      <c r="B1" s="10" t="s">
        <v>148</v>
      </c>
      <c r="C1" s="10" t="s">
        <v>149</v>
      </c>
      <c r="D1" s="11" t="s">
        <v>110</v>
      </c>
    </row>
    <row r="2" spans="1:4">
      <c r="A2" s="6" t="s">
        <v>152</v>
      </c>
      <c r="B2" s="6">
        <v>1008</v>
      </c>
      <c r="C2" s="6">
        <v>40102002</v>
      </c>
      <c r="D2" s="9">
        <v>14520000</v>
      </c>
    </row>
    <row r="3" spans="1:4">
      <c r="A3" s="6" t="s">
        <v>152</v>
      </c>
      <c r="B3" s="6">
        <v>1010</v>
      </c>
      <c r="C3" s="6">
        <v>40102002</v>
      </c>
      <c r="D3" s="9">
        <v>5280000</v>
      </c>
    </row>
    <row r="4" spans="1:4">
      <c r="A4" s="6" t="s">
        <v>152</v>
      </c>
      <c r="B4" s="6">
        <v>1002</v>
      </c>
      <c r="C4" s="6">
        <v>40102002</v>
      </c>
      <c r="D4" s="9">
        <v>5280000</v>
      </c>
    </row>
    <row r="5" spans="1:4">
      <c r="A5" s="6" t="s">
        <v>152</v>
      </c>
      <c r="B5" s="6">
        <v>1004</v>
      </c>
      <c r="C5" s="6">
        <v>40102002</v>
      </c>
      <c r="D5" s="9">
        <v>5280000</v>
      </c>
    </row>
    <row r="6" spans="1:4">
      <c r="A6" s="6" t="s">
        <v>152</v>
      </c>
      <c r="B6" s="6">
        <v>1001</v>
      </c>
      <c r="C6" s="6">
        <v>40102002</v>
      </c>
      <c r="D6" s="9">
        <v>5280000</v>
      </c>
    </row>
    <row r="7" spans="1:4">
      <c r="A7" s="6" t="s">
        <v>152</v>
      </c>
      <c r="B7" s="6">
        <v>1001</v>
      </c>
      <c r="C7" s="6">
        <v>40102002</v>
      </c>
      <c r="D7" s="9">
        <v>5280000</v>
      </c>
    </row>
    <row r="8" spans="1:4">
      <c r="A8" s="6" t="s">
        <v>152</v>
      </c>
      <c r="B8" s="6">
        <v>1001</v>
      </c>
      <c r="C8" s="6">
        <v>40102002</v>
      </c>
      <c r="D8" s="9">
        <v>5280000</v>
      </c>
    </row>
    <row r="9" spans="1:4">
      <c r="A9" s="6" t="s">
        <v>152</v>
      </c>
      <c r="B9" s="6">
        <v>1001</v>
      </c>
      <c r="C9" s="6">
        <v>40102002</v>
      </c>
      <c r="D9" s="9">
        <v>5280000</v>
      </c>
    </row>
    <row r="10" spans="1:4">
      <c r="A10" s="6" t="s">
        <v>152</v>
      </c>
      <c r="B10" s="6">
        <v>1001</v>
      </c>
      <c r="C10" s="6">
        <v>40102002</v>
      </c>
      <c r="D10" s="9">
        <v>5280000</v>
      </c>
    </row>
    <row r="11" spans="1:4">
      <c r="A11" s="6" t="s">
        <v>151</v>
      </c>
      <c r="B11" s="6">
        <v>1001</v>
      </c>
      <c r="C11" s="6">
        <v>40102002</v>
      </c>
      <c r="D11" s="9">
        <v>495000</v>
      </c>
    </row>
    <row r="12" spans="1:4">
      <c r="A12" s="6" t="s">
        <v>151</v>
      </c>
      <c r="B12" s="6">
        <v>1002</v>
      </c>
      <c r="C12" s="6">
        <v>40102002</v>
      </c>
      <c r="D12" s="9">
        <v>495000</v>
      </c>
    </row>
    <row r="13" spans="1:4">
      <c r="A13" s="6" t="s">
        <v>151</v>
      </c>
      <c r="B13" s="6">
        <v>1005</v>
      </c>
      <c r="C13" s="6">
        <v>40102002</v>
      </c>
      <c r="D13" s="9">
        <v>495000</v>
      </c>
    </row>
    <row r="14" spans="1:4">
      <c r="A14" s="6" t="s">
        <v>151</v>
      </c>
      <c r="B14" s="6">
        <v>1001</v>
      </c>
      <c r="C14" s="6">
        <v>40102002</v>
      </c>
      <c r="D14" s="9">
        <v>495000</v>
      </c>
    </row>
    <row r="15" spans="1:4">
      <c r="A15" s="6" t="s">
        <v>151</v>
      </c>
      <c r="B15" s="6">
        <v>1002</v>
      </c>
      <c r="C15" s="6">
        <v>40102002</v>
      </c>
      <c r="D15" s="9">
        <v>495000</v>
      </c>
    </row>
    <row r="16" spans="1:4">
      <c r="A16" s="6" t="s">
        <v>151</v>
      </c>
      <c r="B16" s="6">
        <v>1005</v>
      </c>
      <c r="C16" s="6">
        <v>40102002</v>
      </c>
      <c r="D16" s="9">
        <v>495000</v>
      </c>
    </row>
    <row r="17" spans="1:4">
      <c r="A17" s="6" t="s">
        <v>157</v>
      </c>
      <c r="B17" s="6">
        <v>1001</v>
      </c>
      <c r="C17" s="6">
        <v>40102002</v>
      </c>
      <c r="D17" s="9">
        <v>19140000</v>
      </c>
    </row>
    <row r="18" spans="1:4">
      <c r="A18" s="6" t="s">
        <v>157</v>
      </c>
      <c r="B18" s="6">
        <v>1001</v>
      </c>
      <c r="C18" s="6">
        <v>40102002</v>
      </c>
      <c r="D18" s="9">
        <v>19140000</v>
      </c>
    </row>
    <row r="19" spans="1:4">
      <c r="A19" s="6" t="s">
        <v>145</v>
      </c>
      <c r="B19" s="6">
        <v>1001</v>
      </c>
      <c r="C19" s="6">
        <v>40102002</v>
      </c>
      <c r="D19" s="1">
        <v>130952500</v>
      </c>
    </row>
    <row r="20" spans="1:4">
      <c r="A20" s="6" t="s">
        <v>145</v>
      </c>
      <c r="B20" s="6">
        <v>1001</v>
      </c>
      <c r="C20" s="6">
        <v>40102002</v>
      </c>
      <c r="D20" s="1">
        <v>26650000</v>
      </c>
    </row>
    <row r="21" spans="1:4">
      <c r="A21" s="6" t="s">
        <v>143</v>
      </c>
      <c r="B21" s="6">
        <v>1002</v>
      </c>
      <c r="C21" s="6">
        <v>40102002</v>
      </c>
      <c r="D21" s="1">
        <v>3720000000</v>
      </c>
    </row>
    <row r="22" spans="1:4">
      <c r="A22" s="6" t="s">
        <v>161</v>
      </c>
      <c r="B22" s="6">
        <v>1010</v>
      </c>
      <c r="C22" s="6">
        <v>40102002</v>
      </c>
      <c r="D22" s="9">
        <v>495000</v>
      </c>
    </row>
    <row r="23" spans="1:4">
      <c r="A23" s="6" t="s">
        <v>161</v>
      </c>
      <c r="B23" s="6">
        <v>1002</v>
      </c>
      <c r="C23" s="6">
        <v>40102002</v>
      </c>
      <c r="D23" s="9">
        <v>495000</v>
      </c>
    </row>
    <row r="24" spans="1:4">
      <c r="A24" s="6" t="s">
        <v>161</v>
      </c>
      <c r="B24" s="6">
        <v>1007</v>
      </c>
      <c r="C24" s="6">
        <v>40102002</v>
      </c>
      <c r="D24" s="9">
        <v>495000</v>
      </c>
    </row>
    <row r="25" spans="1:4">
      <c r="A25" s="6" t="s">
        <v>161</v>
      </c>
      <c r="B25" s="6">
        <v>1001</v>
      </c>
      <c r="C25" s="6">
        <v>40102002</v>
      </c>
      <c r="D25" s="9">
        <v>495000</v>
      </c>
    </row>
    <row r="26" spans="1:4">
      <c r="A26" s="6" t="s">
        <v>161</v>
      </c>
      <c r="B26" s="6">
        <v>1001</v>
      </c>
      <c r="C26" s="6">
        <v>40102002</v>
      </c>
      <c r="D26" s="9">
        <v>495000</v>
      </c>
    </row>
    <row r="27" spans="1:4">
      <c r="A27" s="6" t="s">
        <v>108</v>
      </c>
      <c r="B27" s="6">
        <v>1005</v>
      </c>
      <c r="C27" s="6">
        <v>40102002</v>
      </c>
      <c r="D27" s="9">
        <v>3500000</v>
      </c>
    </row>
    <row r="28" spans="1:4">
      <c r="A28" s="6" t="s">
        <v>108</v>
      </c>
      <c r="B28" s="6">
        <v>1008</v>
      </c>
      <c r="C28" s="6">
        <v>40102002</v>
      </c>
      <c r="D28" s="9">
        <v>3500000</v>
      </c>
    </row>
    <row r="29" spans="1:4">
      <c r="A29" s="6" t="s">
        <v>108</v>
      </c>
      <c r="B29" s="6">
        <v>1010</v>
      </c>
      <c r="C29" s="6">
        <v>40102002</v>
      </c>
      <c r="D29" s="9">
        <v>1500000</v>
      </c>
    </row>
    <row r="30" spans="1:4">
      <c r="A30" s="6" t="s">
        <v>105</v>
      </c>
      <c r="B30" s="6">
        <v>1008</v>
      </c>
      <c r="C30" s="6">
        <v>40102002</v>
      </c>
      <c r="D30" s="9">
        <v>1250000</v>
      </c>
    </row>
    <row r="31" spans="1:4">
      <c r="A31" s="6" t="s">
        <v>105</v>
      </c>
      <c r="B31" s="6">
        <v>1010</v>
      </c>
      <c r="C31" s="6">
        <v>40102002</v>
      </c>
      <c r="D31" s="9">
        <v>1250000</v>
      </c>
    </row>
    <row r="32" spans="1:4">
      <c r="A32" s="6" t="s">
        <v>100</v>
      </c>
      <c r="B32" s="6">
        <v>1002</v>
      </c>
      <c r="C32" s="6">
        <v>40102002</v>
      </c>
      <c r="D32" s="9">
        <v>2000000</v>
      </c>
    </row>
    <row r="33" spans="1:4">
      <c r="A33" s="6" t="s">
        <v>93</v>
      </c>
      <c r="B33" s="6">
        <v>1004</v>
      </c>
      <c r="C33" s="6">
        <v>40102002</v>
      </c>
      <c r="D33" s="1">
        <v>10000000</v>
      </c>
    </row>
    <row r="34" spans="1:4">
      <c r="A34" s="6" t="s">
        <v>92</v>
      </c>
      <c r="B34" s="6">
        <v>1005</v>
      </c>
      <c r="C34" s="6">
        <v>40102002</v>
      </c>
      <c r="D34" s="1">
        <v>1700000</v>
      </c>
    </row>
    <row r="35" spans="1:4">
      <c r="A35" s="6" t="s">
        <v>134</v>
      </c>
      <c r="B35" s="6">
        <v>1007</v>
      </c>
      <c r="C35" s="6">
        <v>40102002</v>
      </c>
      <c r="D35" s="1">
        <v>500000000</v>
      </c>
    </row>
    <row r="36" spans="1:4">
      <c r="A36" s="6" t="s">
        <v>99</v>
      </c>
      <c r="B36" s="6">
        <v>1001</v>
      </c>
      <c r="C36" s="6">
        <v>40102002</v>
      </c>
      <c r="D36" s="9">
        <v>30000000</v>
      </c>
    </row>
    <row r="37" spans="1:4">
      <c r="A37" s="6" t="s">
        <v>99</v>
      </c>
      <c r="B37" s="6">
        <v>1001</v>
      </c>
      <c r="C37" s="6">
        <v>40102002</v>
      </c>
      <c r="D37" s="9">
        <v>8000000</v>
      </c>
    </row>
    <row r="38" spans="1:4">
      <c r="A38" s="6" t="s">
        <v>99</v>
      </c>
      <c r="B38" s="6">
        <v>1001</v>
      </c>
      <c r="C38" s="6">
        <v>40102002</v>
      </c>
      <c r="D38" s="9">
        <v>7500000</v>
      </c>
    </row>
    <row r="39" spans="1:4">
      <c r="A39" s="6" t="s">
        <v>150</v>
      </c>
      <c r="B39" s="6">
        <v>1002</v>
      </c>
      <c r="C39" s="6">
        <v>40102002</v>
      </c>
      <c r="D39" s="9">
        <v>4620000</v>
      </c>
    </row>
    <row r="40" spans="1:4">
      <c r="A40" s="6" t="s">
        <v>150</v>
      </c>
      <c r="B40" s="6">
        <v>1004</v>
      </c>
      <c r="C40" s="6">
        <v>40102002</v>
      </c>
      <c r="D40" s="9">
        <v>4620000</v>
      </c>
    </row>
    <row r="41" spans="1:4">
      <c r="A41" s="6" t="s">
        <v>150</v>
      </c>
      <c r="B41" s="6">
        <v>1005</v>
      </c>
      <c r="C41" s="6">
        <v>40102002</v>
      </c>
      <c r="D41" s="9">
        <v>4620000</v>
      </c>
    </row>
    <row r="42" spans="1:4">
      <c r="A42" s="6" t="s">
        <v>150</v>
      </c>
      <c r="B42" s="6">
        <v>1007</v>
      </c>
      <c r="C42" s="6">
        <v>40102002</v>
      </c>
      <c r="D42" s="9">
        <v>4620000</v>
      </c>
    </row>
    <row r="43" spans="1:4">
      <c r="A43" s="6" t="s">
        <v>150</v>
      </c>
      <c r="B43" s="6">
        <v>1001</v>
      </c>
      <c r="C43" s="6">
        <v>40102002</v>
      </c>
      <c r="D43" s="9">
        <v>495000</v>
      </c>
    </row>
    <row r="44" spans="1:4">
      <c r="A44" s="6" t="s">
        <v>160</v>
      </c>
      <c r="B44" s="6">
        <v>1008</v>
      </c>
      <c r="C44" s="6">
        <v>40102002</v>
      </c>
      <c r="D44" s="9">
        <v>19140000</v>
      </c>
    </row>
    <row r="45" spans="1:4">
      <c r="A45" s="6" t="s">
        <v>158</v>
      </c>
      <c r="B45" s="6">
        <v>1002</v>
      </c>
      <c r="C45" s="6">
        <v>40102002</v>
      </c>
      <c r="D45" s="9">
        <v>19140000</v>
      </c>
    </row>
    <row r="46" spans="1:4">
      <c r="A46" s="6" t="s">
        <v>162</v>
      </c>
      <c r="B46" s="6">
        <v>1001</v>
      </c>
      <c r="C46" s="6">
        <v>40102002</v>
      </c>
      <c r="D46" s="1">
        <v>8215295</v>
      </c>
    </row>
    <row r="47" spans="1:4">
      <c r="A47" s="6" t="s">
        <v>159</v>
      </c>
      <c r="B47" s="6">
        <v>1005</v>
      </c>
      <c r="C47" s="6">
        <v>40102002</v>
      </c>
      <c r="D47" s="9">
        <v>19140000</v>
      </c>
    </row>
    <row r="48" spans="1:4">
      <c r="D48" s="1">
        <f>SUM(D2:D47)</f>
        <v>4632897795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Data Master</vt:lpstr>
      <vt:lpstr>Sheet2</vt:lpstr>
      <vt:lpstr>Yang Sudah Masuk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Kid</dc:creator>
  <cp:lastModifiedBy>Kid</cp:lastModifiedBy>
  <cp:lastPrinted>2010-10-26T09:01:11Z</cp:lastPrinted>
  <dcterms:created xsi:type="dcterms:W3CDTF">2010-09-29T03:23:02Z</dcterms:created>
  <dcterms:modified xsi:type="dcterms:W3CDTF">2012-05-01T01:42:01Z</dcterms:modified>
</cp:coreProperties>
</file>