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25" i="1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B5" l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4"/>
  <c r="B3"/>
</calcChain>
</file>

<file path=xl/sharedStrings.xml><?xml version="1.0" encoding="utf-8"?>
<sst xmlns="http://schemas.openxmlformats.org/spreadsheetml/2006/main" count="378" uniqueCount="351">
  <si>
    <t>BBM B 9710 BCO, KM 115322, 27.29 LT (31 DES 2016) - LGS</t>
  </si>
  <si>
    <t>BBM B 9772 BCN, KM 67491, 38.75 LT - LGS</t>
  </si>
  <si>
    <t>BBM B 3752 BPX, KM 21950, 3.1 LT - LGS</t>
  </si>
  <si>
    <t>BBM BL 8212 N, KM 253865, 38.83 LT - LGS</t>
  </si>
  <si>
    <t>BBM BL 8142 AJ, KM 290378, 45.00 LT - LGS</t>
  </si>
  <si>
    <t>ATK : FOTO COPY RBH WEEK 01 (01- JANUARI 2017 )- TKG</t>
  </si>
  <si>
    <t>BIAYA PENGIRIMAN  DOKUMEN RBH WEEK 01 KE AMC LANGSA ( 2 JANUARI 2017) - TKG</t>
  </si>
  <si>
    <t>PARKIR  BL 8213 N 1 LBR - TKG</t>
  </si>
  <si>
    <t xml:space="preserve">PDAM PERIODE DESEMBER 2016 - TKG </t>
  </si>
  <si>
    <t>BBM BK 8517 CE, KM 203216, 34,57 LTR - TKG</t>
  </si>
  <si>
    <t>BBM B 9267 BCJ, KM 124500, 38,75 LTR - TKG</t>
  </si>
  <si>
    <t>BBM B 9767 BCN, KM 62536 , 31,01 LTR - TKG</t>
  </si>
  <si>
    <t>BBM BL 970 JA, KM 340806, 23.25 LT (26 DES 2016) - LGS</t>
  </si>
  <si>
    <t>SPPD LK SUBHAN KE MEDAN PERIODE 02-04 JAN 2017 - LGS</t>
  </si>
  <si>
    <t>BONGKAR MUAT ROKOK 121 KARTON @ 1.000 - LGS</t>
  </si>
  <si>
    <t>BBM B 9946 BCO, KM 96310, 31.00 LT (29 DES 2016) - LGS</t>
  </si>
  <si>
    <t>ATK : FOTO COPY RBH,LPH &amp; REALISASI PTU W#53 - LGS</t>
  </si>
  <si>
    <t>ATK : KERTAS A4 2 RIM, MAP 1 LSN, LAKBAN 6 PC - LGS</t>
  </si>
  <si>
    <t>KEPERLUAN KANTOR : GULA 2 KG, TEH 1 KTK, KOPI 33 PC - LGS</t>
  </si>
  <si>
    <t>KEPERLUAN KANTOR : SUNLIGHT 1 PC, TISSU 2 PC - LGS</t>
  </si>
  <si>
    <t>KEPERUAN KOMPUTER : CATRIDGE 678 WRN &amp; HTM 4 PC, CATRIDGE 680 WRN 1 PC - LGS</t>
  </si>
  <si>
    <t>SPPD LK M.RISKY KE A.TIMUR PERIODE 03 JAN 2017 - LGS</t>
  </si>
  <si>
    <t>SPPD LK ZULFIKAR KE A.TIMUR PERIODE 03 JAN 2017 - LGS</t>
  </si>
  <si>
    <t>BBM BK 8564 CE, KM 265113, 38.83 LT - LGS</t>
  </si>
  <si>
    <t>BBM BL 8213 N, KM 265328, 38,83 LTR - TKG</t>
  </si>
  <si>
    <t xml:space="preserve">BONGKAR MUAT ROKOK 104 KARTON @1.000 - TKG </t>
  </si>
  <si>
    <t>PARKIR  BL 8143 AJ 1 LBR - TKG</t>
  </si>
  <si>
    <t>BBM BL 8217 N , KM 273516 , 43,76 LTR - TKG</t>
  </si>
  <si>
    <t>AIR MINUM DALAM KEMASAN 40 GLN PERIODE 01-30 DES 2016 - LGS</t>
  </si>
  <si>
    <t>KEPERLUAN KANTOR : SAPU LIDI 1 BUAH - LGS</t>
  </si>
  <si>
    <t>PARKIR B 9772 BCN 1 LBR - LGS</t>
  </si>
  <si>
    <t>RETRIBUSI : SPA, PPABM,SPSI,PPGT LANGSA - LGS</t>
  </si>
  <si>
    <t>BBM BL 8142 AJ, KM 290742, 38.75 LT - LGS</t>
  </si>
  <si>
    <t>BBM B 9506 BCI, KM 137017, 38.75 LT - LGS</t>
  </si>
  <si>
    <t>SPPD LK FHAUDHUL K.CHAN KE LHOKSEUMAWE PERIODE 03-05 JAN 2017 - LGS</t>
  </si>
  <si>
    <t>SPPD LK BAMBANG.P KE LHOKSEUMAWE PERIODE 03-05 JAN 2017 - LGS</t>
  </si>
  <si>
    <t>BBM B 3438 BPW , KM 39528 , 3,40 LTR - TKG</t>
  </si>
  <si>
    <t>BBM B 9767 BCN, KM 62870 , 23,25 LTR - TKG</t>
  </si>
  <si>
    <t>BBM BL 8143 AJ, KM 335923, 41,24 LTR - TKG</t>
  </si>
  <si>
    <t>KEPERLUAN KANTOR : GULA 2,5 KG, TEH SARIWANGI 2 KTK - TKG</t>
  </si>
  <si>
    <t>PENGEMBALIAN BIAYA ADM BANK W#53 &amp; W#01 - LGS</t>
  </si>
  <si>
    <t>BIAYA PENGIRIMAN DOCUMENT RBH,LPH,SOG,REALISASI PTU W#53 KE MEDAN - LGS</t>
  </si>
  <si>
    <t>BIAYA PENGIRIMAN DOCUMENT STNK KE MEDAN - LGS</t>
  </si>
  <si>
    <t>BIAYA PENGIRIMAN BUKU KIR DARI B.ACEH-LANGSA - LGS</t>
  </si>
  <si>
    <t>PDAM BULAN DES 2016 - LGS</t>
  </si>
  <si>
    <t>BBM B 9710 BCO, KM 115721, 38.76 LT - LGS</t>
  </si>
  <si>
    <t>PARKIR BL 8145 AJ 2 LBR - LGS</t>
  </si>
  <si>
    <t>RETRIBUSI : PBM HOKSEUMAWE,SPSI NOV 2016,SPSI DES 2016,SPSI JAN 2017 P.LABU - LGS</t>
  </si>
  <si>
    <t>PARKIR BK 8564 CE 9 BR - LGS</t>
  </si>
  <si>
    <t>RETRIBUSI : SPA,ORGANDA,IPKOT,IPK,SPSI,TPP,DINAS PERHUBUNGAN A.TAMIANG &amp; PPGT LANGSA - LGS</t>
  </si>
  <si>
    <t>BBM BK 8564 CE, KM 265428, 42.53 LT - LGS</t>
  </si>
  <si>
    <t>BBM B 9707 BCO, KM 57217, 38.75 LT - LGS</t>
  </si>
  <si>
    <t>BBM BL 8213 N, KM 265556, 38,83 LTR - TKG</t>
  </si>
  <si>
    <t>PENGEMBALIAN BIAYA ADM BANK WEEK 01 - TKG</t>
  </si>
  <si>
    <t xml:space="preserve">BENDA POS : MATERAI 3000, 10 LEMBAR - TKG </t>
  </si>
  <si>
    <t>BBM B 9267 BCJ, KM 124892, 37,13 LTR - TKG</t>
  </si>
  <si>
    <t>BBM B 9772 BCN, KM 67891, 31.00 LT (6 JAN 2017) - LGS</t>
  </si>
  <si>
    <t>ATK : BUKU LAPORAN SECURITY 2 BUAH - LGS</t>
  </si>
  <si>
    <t>SPPD LK ZULFIKAR RAMLI KE B.ACEH PERIODE 03-06 JAN 2017 - LGS</t>
  </si>
  <si>
    <t>SPPD LK SAFRIZAL KE B.ACEH PERIODE 03-06 JAN 2017 - LGS</t>
  </si>
  <si>
    <t>BBM B 9275 BCJ, KM 163410, 37.04 LT - LGS</t>
  </si>
  <si>
    <t>SPPD LK FERYANDI KE LHOKSEUMAWE PERIODE 03-07 JAN 2017 - LGS</t>
  </si>
  <si>
    <t>SPPD LK MUZAKIR KE LHOKSEUMAWE PERIODE 03-07 JAN 2017 - LGS</t>
  </si>
  <si>
    <t>RETRIBUSI : IPT, FS, PSI ACEH TENGAH 1 LBR - TKG</t>
  </si>
  <si>
    <t>BBM B 3752 BPX, KM 22169, 3.1 T - LGS</t>
  </si>
  <si>
    <t>ATK : FOTO COPY RBH, LPH WEEK 01 - LGS</t>
  </si>
  <si>
    <t>BBM B 9946 BCO, KM 98233, 34.01 LT - LGS</t>
  </si>
  <si>
    <t>BBM BL 8212 N, KM 254134, 38.83 LT - LGS</t>
  </si>
  <si>
    <t>BBM BL 8142 AJ, KM 291101, 44.98 LT - LGS</t>
  </si>
  <si>
    <t>ATK : FOTO COPY RBH WEEK 01 (07- JANUARI 2017 )- TKG</t>
  </si>
  <si>
    <t>BIAYA PENGIRIMAN  DOKUMEN RBH WEEK 01 KE AMC LANGSA ( 7 JANUARI 2017) - TKG</t>
  </si>
  <si>
    <t>BBM BK 8517 CE, KM 203467, 31,07 LTR - TKG</t>
  </si>
  <si>
    <t>BBM B 9767 BCN, KM 63114, 31,00 LTR - TKG</t>
  </si>
  <si>
    <t>ATK : FOTO COPY CALL SHEET -  TKG</t>
  </si>
  <si>
    <t>BBM BL 8217 N , KM 273909 , 51,17 LTR - TKG</t>
  </si>
  <si>
    <t>BBM BL 8143 AJ, KM 336341, 61,25 LTR - TKG</t>
  </si>
  <si>
    <t>BIAYA PENGIRIMAN DOCUMENT RBH,LPH,SOG,REALISASI PAR-PTU W#01 KE MEDAN - LGS</t>
  </si>
  <si>
    <t>BIAYA PENGIRIMAN CALLSHEET KE TAKENGON - LGS</t>
  </si>
  <si>
    <t>ATK : FOTO COPY FORM PEMINJAMAN UANG - LGS</t>
  </si>
  <si>
    <t>ATK : ANAK GUNTACKER 1 KTK, PULPEN 1 KTK,BINDER CLIP 2 KTK - LGS</t>
  </si>
  <si>
    <t>BBM B 9772 BCN, KM 68303, 43.43 LT - LGS</t>
  </si>
  <si>
    <t>IKLAN : BBM GENSET 6.80 LT (MARKETING) - LGS</t>
  </si>
  <si>
    <t>SPPD LK M.RISKY KE A.TIMUR PERIODE 09-10 JAN 2017 - LGS</t>
  </si>
  <si>
    <t>SPPD LK ZULFIKAR KE A.TIMUR PERIODE 09-10 JAN 2017 - LGS</t>
  </si>
  <si>
    <t>PARKIR JANUARI 2017 PEURLAK 1 LBR - LGS</t>
  </si>
  <si>
    <t>AIR MINERAL DALAM KEMASAN 20 GALON PER 04 DES 2016 - 10 JANUARI 2017 - TKG</t>
  </si>
  <si>
    <t>PARKIR  BL 8213 N 2 LBR - TKG</t>
  </si>
  <si>
    <t>BBM BL 8213 N , KM 265824, 31,85 LTR - TKG</t>
  </si>
  <si>
    <t>PERGANTIAN BIAYA ADM BANK DES 2016 MARKETING - LGS</t>
  </si>
  <si>
    <t>BIAYA PENGIRIMAN STNK KE MEDAN - LGS</t>
  </si>
  <si>
    <t>SPPD LK JUARDI KE LHOKSEUMAWE PERIODE 09-11 JAN 2017 - LGS</t>
  </si>
  <si>
    <t>SPPD LK BAMBANG PRIHADI KE LHOKSEUMAWE PERIODE 09-11 JAN 2017 - LGS</t>
  </si>
  <si>
    <t>TAMBAL BAN BK 8564 CE KM 266037 - LGS</t>
  </si>
  <si>
    <t>PPH 23 4% TAMBAL BAN BK 8564 CE KM 266037 - LGS</t>
  </si>
  <si>
    <t>BBM BK 8564 CE, KM 266067, 42.69 LT - LGS</t>
  </si>
  <si>
    <t>BBM B 3997 BPY, KM 25178, 2.6 LT - LGS</t>
  </si>
  <si>
    <t>BBM B 3543 JJ, KM 70818 (RUSAK), 3.1 LT (10 JAN 2017) - LGS</t>
  </si>
  <si>
    <t>SPPD LK FHAUDHUL K.CHAN KE A.TIMUR PERIODE 09-11 JAN 2017 - LGS</t>
  </si>
  <si>
    <t>SPPD LK ADRIANSYAH KE A.TIMUR PERIODE 09-11 JAN 2017 - LGS</t>
  </si>
  <si>
    <t>PARKIR BL 8145 AJ 3 LBR - LGS</t>
  </si>
  <si>
    <t>IKLAN : BBM B 9707 BCO, KM 57424, 38.75 LT (GREBEK PASAR) - LGS</t>
  </si>
  <si>
    <t>GAS PERIODE 20 DES 2016 - 11 JAN 2017 - TKG</t>
  </si>
  <si>
    <t>KEPERLUAN KANTOR : SAPU LIDI 1 PCS - TKG</t>
  </si>
  <si>
    <t>LISTRIK JANUARI 2017 - LGS</t>
  </si>
  <si>
    <t>PARKIR BK 8564 CE 1 LBR - LGS</t>
  </si>
  <si>
    <t>RETRIBUSI : PPGT LANGSA - LGS</t>
  </si>
  <si>
    <t>IKLAN : BBM GENSET 7.7 LT (GREBEK PASAR) - LGS</t>
  </si>
  <si>
    <t>KEPERLUAN KANTOR : TISU 2 PCS - TKG</t>
  </si>
  <si>
    <t>KEPERLUAN KANTOR : KARBOL 1 PCS, SUNLIGTH 1 PCS - TKG</t>
  </si>
  <si>
    <t>ATK : STAPLES  ETONA (ANAK CLIP ) 4  KOTAK -  TKG</t>
  </si>
  <si>
    <t>PARKIR BL 8213 N 1 LBR - TKG</t>
  </si>
  <si>
    <t>BBM BK 8517 CE, KM 203742, 32,82 LTR - TKG</t>
  </si>
  <si>
    <t>PENGEMBALIAN BIAYA ADM BANK W#01 &amp; W#02 - LGS</t>
  </si>
  <si>
    <t>BBM B 9710 JA, KM 116217, 38.81 LT - LGS</t>
  </si>
  <si>
    <t>BBM B 9772 BCN, KM 68552, 23.13 LT - LGS</t>
  </si>
  <si>
    <t>GEMBOK BOX BK 8564 CE 2 PC - LGS</t>
  </si>
  <si>
    <t>PARKIR B 9772 BCN 6 LBR - LGS</t>
  </si>
  <si>
    <t>RETRIBUSI : LPPB,KPK,TPP ACEH TAMIANG &amp; PPGT LANGSA - LGS</t>
  </si>
  <si>
    <t>BBM BL 8212 N, KM 254449, 38.83 LT - LGS</t>
  </si>
  <si>
    <t>SPPD LK DEDI SUHERI KE PEUNARON PERIODE 11-13 JAN 2017 - LGS</t>
  </si>
  <si>
    <t>SPPD LK MUSLEM BUDIFA KE PEUNARON PERIODE 11-13 JAN 2017 - LGS</t>
  </si>
  <si>
    <t>IKLAN : BBM B 9508 BCI, KM 169698, 38.76 LT (GREBEK PASAR) - LGS</t>
  </si>
  <si>
    <t>BBM BL 8143 AJ, KM 336693, 46,52 LTR - TKG</t>
  </si>
  <si>
    <t>PENGEMBALIAN BIAYA ADM BANK WEEK 02 - TKG</t>
  </si>
  <si>
    <t>BIAYA ADM BANK PENCAIRAN GIRO A/N BASRI - TKG</t>
  </si>
  <si>
    <t>BBM BL 8213 N , KM 266106, 32,04 LTR - TKG</t>
  </si>
  <si>
    <t>SPPD LK ZULFIKAR.R KE BIREUN PERIODE 09-13 JAN 2017 - LGS</t>
  </si>
  <si>
    <t>SPPD LK SAFRIZAL KE BIREUN PERIODE 09-13 JAN 2017 - LGS</t>
  </si>
  <si>
    <t>TAMBAL BAN BL 8215 N KM 255201 - LGS</t>
  </si>
  <si>
    <t>PPH 23 4% TAMBAL BAN BL 8215 N KM 255201 - LGS</t>
  </si>
  <si>
    <t>SPPD LK ZULFIKAR KE LHOKSEUMAWE PERIODE 13 JAN 2017 - LGS</t>
  </si>
  <si>
    <t>BBM BK 8564 CE, KM 266398, 44.66 LT - LGS</t>
  </si>
  <si>
    <t>SPPD LK FERYANDI KE LHOKSEUMAWE PERIODE 09-14 JAN 2017 - LGS</t>
  </si>
  <si>
    <t>SPPD LK MUZAKIR KE LHOKSEUMAWE PERIODE 09-14 JAN 2017 - LGS</t>
  </si>
  <si>
    <t>DOORSMEER BL 8142 AJ KM 291390 - LGS</t>
  </si>
  <si>
    <t>PPH 23 4% DOORSMEER BL 8142 AJ KM 291390 - LGS</t>
  </si>
  <si>
    <t>DOORSMEER B 9707 BCO KM 57511 - LGS</t>
  </si>
  <si>
    <t>PPH 23 4% DOORSMEER B 9707 BCO KM 57511 - LGS</t>
  </si>
  <si>
    <t>SPPD LK DONI MARADONA  KE MEULABOH Per 09 JAN - 13 JAN 2017- TKG</t>
  </si>
  <si>
    <t>SPPD LK PARAYADI  MEULABOH Per 09 JAN - 13 JAN 2017 - TKG</t>
  </si>
  <si>
    <t>SPPD LK ZAINUDIN KE MEULABOH Per 09 JAN - 13 JAN 2017 - TKG</t>
  </si>
  <si>
    <t>DOORSMEER B 9767 BCN, KM 64895 - TKG</t>
  </si>
  <si>
    <t>PPH 23 4% DOORSMEER B 9767 BCN, KM 64895 - TKG</t>
  </si>
  <si>
    <t>DOORSMEER B 9267 BCJ, KM 125088 - TKG</t>
  </si>
  <si>
    <t>PPH 23 4% DOORSMEER B 9267 BCJ, KM 125088 - TKG</t>
  </si>
  <si>
    <t>ATK : FOTO COPY RBH,LPH WEEK 02 - LGS</t>
  </si>
  <si>
    <t>KEPERLUAN KOMPUTER : CATRIDGE 704 HTM 3 PC,CATRIDGE 704 WRN 2 PC (TAKENGON) - LGS</t>
  </si>
  <si>
    <t>INTERNET SPEEDY JANUARI 2017 - LGS</t>
  </si>
  <si>
    <t>SPPD LK SUBHAN KE MEDAN PERIODE 12-13 JAN 2017 - LGS</t>
  </si>
  <si>
    <t>BBM B 9946 BCO, KM 99369, 34.01 LT - LGS</t>
  </si>
  <si>
    <t>SPPD LK M.IQBAL KE MEDAN PERIODE 12-13 JAN 2017 - LGS</t>
  </si>
  <si>
    <t>DOORSMEER BL 8212 N KM 254506 - LGS</t>
  </si>
  <si>
    <t>PPH 23 4%</t>
  </si>
  <si>
    <t>BBM B 9508 BCI, KM 170100, 34.02 LT - LGS</t>
  </si>
  <si>
    <t>ATK : FOTO COPY RBH WEEK 02 (14- JANUARI 2017 )- TKG</t>
  </si>
  <si>
    <t>BIAYA PENGIRIMAN  DOKUMEN RBH WEEK 02 KE AMC LANGSA ( 15 JANUARI 2017) - TKG</t>
  </si>
  <si>
    <t>PARKIR  BK 8517 CE 1 LBR (14 Januari 2017) - TKG</t>
  </si>
  <si>
    <t>BBM B 9267 BCJ, KM 125213, 37,89 LTR - TKG</t>
  </si>
  <si>
    <t>BIAYA PENGIRIMAN CATRIDGE KE TAKENGON - LGS</t>
  </si>
  <si>
    <t>BIAYA PENGIRIMAN DOCUMENT RBH,LPH,SOG W#02 KE MEDAN - LGS</t>
  </si>
  <si>
    <t>BBM B 9506 BCI, KM 137937, 34.01 LT - LGS</t>
  </si>
  <si>
    <t>SPPD LK M.RISKY KE A.TIMUR PERIODE 16-17 JAN 2017 - LGS</t>
  </si>
  <si>
    <t>SPPD LK ZULFIKAR KE A.TIMUR PERIODE 16-17 JAN 2017 - LGS</t>
  </si>
  <si>
    <t>TAMBAL BAN B 9508 BCI KM 170130 - LGS</t>
  </si>
  <si>
    <t>BBM BL 8142 AJ, KM 291630, 40.81 LT - LGS</t>
  </si>
  <si>
    <t>ATK : FOTO COPY FROM SURVEY- TKG</t>
  </si>
  <si>
    <t>BBM B 9767 BCN, KM 65010 , 31,01 LTR - TKG</t>
  </si>
  <si>
    <t>BBM BK 8517 CE, KM 203959, 27,19 LTR - TKG</t>
  </si>
  <si>
    <t>BBM BL 8217 N , KM 274231, 46,53 LTR - TKG</t>
  </si>
  <si>
    <t>BBM B 3752 BPX, KM 22492, 3.1 LT - LGS</t>
  </si>
  <si>
    <t>BIAYA PENGIRIMAN SPANDUK KE TAKENGON - LGS</t>
  </si>
  <si>
    <t>BIAYA PENGIRIMAN BUKU KIR KE MEDAN - LGS</t>
  </si>
  <si>
    <t>SPPD LK JUARDI KE LHOKSEUMAWE PERIODE 16-18 JAN 2017 - LGS</t>
  </si>
  <si>
    <t>SPPD LK BAMBANG.P KE LHOKSEUMAWE PERIODE 16-18 JAN 2017 - LGS</t>
  </si>
  <si>
    <t>TAMBAL BAN BL 8212 N KM 254703 -LGS</t>
  </si>
  <si>
    <t>KEPERLUAN LISTRIK : 1 BUAH COK PUTAR GENSET  - TKG</t>
  </si>
  <si>
    <t>BBM BL 8213 N , KM 266318 , 38,84 LTR - TKG</t>
  </si>
  <si>
    <t>BBM B 9772 BCN, KM 68934, 42.89 LT - LGS</t>
  </si>
  <si>
    <t>BBM B 9710 BCO, KM 116720, 38.75 LT - LGS</t>
  </si>
  <si>
    <t>BBM B 9508 BCI, KM 170223, 31.94 LT - LGS</t>
  </si>
  <si>
    <t xml:space="preserve">BONGKAR MUAT ROKOK 52 KARTON @1.000 - TKG </t>
  </si>
  <si>
    <t>INTERNET SPEEDY PERIODE JANUARI 2017 - TKG</t>
  </si>
  <si>
    <t>LISTRIK PERIODE JANUARI 2017 - TKG</t>
  </si>
  <si>
    <t>BBM BL 8143 AJ, KM 337100 , 61,31 LTR - TKG</t>
  </si>
  <si>
    <t>TAMBAL BAN BL 8217 N, KM 274574  - TKG</t>
  </si>
  <si>
    <t>BBM B 3438 BPW, KM 39692 , 2,72 LTR - TKG</t>
  </si>
  <si>
    <t>PARKIR B 9772 BCN 8 LBR - LGS</t>
  </si>
  <si>
    <t>RETRIBUSI : KPK, TPP ACEH TAMIANG - LGS</t>
  </si>
  <si>
    <t>BBM B 9506 BCI, KM 138343, 38.75 LT - LGS</t>
  </si>
  <si>
    <t>BBM B 3997 BPY, KM 25461/, 3.1 LT ( 18 JAN 2017) - LGS</t>
  </si>
  <si>
    <t>BBM B 3997 BPY, KM 25593, 3.1 LT - LGS</t>
  </si>
  <si>
    <t>BBM B 9707 BCO, KM 57588, 27.21 LT - LGS</t>
  </si>
  <si>
    <t>BBM BL 8212 N, KM 254725, 38.83 LT - LGS</t>
  </si>
  <si>
    <t>BBM BL 8145 AJ, KM 283796, 46.57 LT - LGS</t>
  </si>
  <si>
    <t>PENGEMBALIAN BIAYA MONTHLY CARD CHARGE DAN BIAYA  ADM BANK WEEK 03 - TKG</t>
  </si>
  <si>
    <t>BBM BL 8217 N , KM 274576, 47,62 LTR - TKG</t>
  </si>
  <si>
    <t>BBM BK 8517 CE, KM 204178, 27,97 LTR - TKG</t>
  </si>
  <si>
    <t>BBM BL 8213 N , KM 266635 , 34,18 LTR - TKG</t>
  </si>
  <si>
    <t>BBM B 9267 BCJ, KM 125671, 15,50 LTR - TKG</t>
  </si>
  <si>
    <t>BBM B 9767 BCN, KM 65205 , 27,22 LTR - TKG</t>
  </si>
  <si>
    <t>BBM BL 970 JA, KM 341950, 38.78 LT (06 JAN 2017) - LGS</t>
  </si>
  <si>
    <t>SPPD LK SUBHAN KE MEDAN PERIODE 18-19 JAN 2017 - LGS</t>
  </si>
  <si>
    <t>SPPD LK ZULFIKAR RAMLI KE B.ACEH PERIODE 16-20 JAN 2017 - LGS</t>
  </si>
  <si>
    <t>SPPD LK SAFRIZAL KE B.ACEH PERIODE 16-20 JAN 2017 - LGS</t>
  </si>
  <si>
    <t>BBM B 9275 BCJ, KM 165801, 36.11 LT - LGS</t>
  </si>
  <si>
    <t>DOORSMEER B 9508 BCO KM 170354 - LGS</t>
  </si>
  <si>
    <t>SPPD LK FERYANDI KE LHOKSEUMAWE PERIODE 16-21 JAN 2017 - LGS</t>
  </si>
  <si>
    <t>SPPD LK MUZAKIR KE LHOKSEUMAWE PERIODE 16-21 JAN 2017 - LGS</t>
  </si>
  <si>
    <t>DOORSMEER B 9275 BCJ KM 165820 - LGS</t>
  </si>
  <si>
    <t>TAMBAL BAN BK 8505 CE KM 290200 - LGS</t>
  </si>
  <si>
    <t>SPPD LK M.IRLANIO KE TAKENGON PERIODE 19-22 JAN 2017 - LGS</t>
  </si>
  <si>
    <t>BONGKAR MUAT ROKOK 52 KARTON @ 1.000 - LGS</t>
  </si>
  <si>
    <t>BBM B 3752 BPX, KM 22636, 3.10 LT - LGS</t>
  </si>
  <si>
    <t>SPPD LK SUBHAN KE MEDAN PERIODE 21-22 JAN 2017 - LGS</t>
  </si>
  <si>
    <t>DOORSMEER B 9946 BCO, KM 100081 - LGS</t>
  </si>
  <si>
    <t>PPH 23 4% DOORSMEER B 9946 BCO, KM 100081 - LGS</t>
  </si>
  <si>
    <t>BBM B 9508 BCI, KM 170530, 38.76 LT - LGS</t>
  </si>
  <si>
    <t>TAMBAL BAN BL 8142 AJ KM 291992 - LGS</t>
  </si>
  <si>
    <t>PPH 23 4% TAMBAL BAN BL 8142 AJ KM 291992 - LGS</t>
  </si>
  <si>
    <t>ATK : FOTO COPY RBH WEEK 03 (21- JANUARI 2017 ) - TKG</t>
  </si>
  <si>
    <t>DOORSMEER BL 8213 N, KM 266660  ( 21- JANUARI 2017 ) - TKG</t>
  </si>
  <si>
    <t>PPH 23 4% DOORSMEER BL 8213 N, KM 266660  ( 21- JANUARI 2017 ) - TKG</t>
  </si>
  <si>
    <t>TAMBAL BAN B 9267 BCJ, KM 125835  - TKG</t>
  </si>
  <si>
    <t>PPH 23 4% TAMBAL BAN B 9267 BCJ, KM 125835  - TKG</t>
  </si>
  <si>
    <t>ATK : FOTO COPY FORM SURVEY - LGS</t>
  </si>
  <si>
    <t>ATK : FOTO COPY RBH,LPH,REALISASI PAR-PTU WEEK 03 - LGS</t>
  </si>
  <si>
    <t>TAMBAL BAN TUBLES B 9710 BCO KM 117787 - LGS</t>
  </si>
  <si>
    <t>PPH 23 4% TAMBAL BAN TUBLES B 9710 BCO KM 117787 - LGS</t>
  </si>
  <si>
    <t>BBM B 9710 BCO, KM 117787, 38.75 LT - LGS</t>
  </si>
  <si>
    <t>LISTRIK PRABAYAR - LGS</t>
  </si>
  <si>
    <t>BBM BL 8212 N, KM 254993, 38.83 LT - LGS</t>
  </si>
  <si>
    <t>BBM B 3997 BPY, KM 25725, 2.9 LT - LGS</t>
  </si>
  <si>
    <t>BBM BL 8142 AJ, KM 291998, 54.26 LT - LGS</t>
  </si>
  <si>
    <t xml:space="preserve">BONGKAR MUAT ROKOK 43 KARTON @1.000 - TKG </t>
  </si>
  <si>
    <t>BBM BL 8143 AJ, KM 337470 , 47,62 LTR - TKG</t>
  </si>
  <si>
    <t>BBM B 9767 BCN, KM 65564 , 38,76 LTR - TKG</t>
  </si>
  <si>
    <t>SPPD LK IRWANSYAH.P KE A.TIMUR PERIODE 23-24 JAN 2017 - LGS</t>
  </si>
  <si>
    <t>BIAYA PENGIRIMAN DOCUMENT RBH,LPH,SOG &amp; REALISASI PAR-PTU - LGS</t>
  </si>
  <si>
    <t>BBM BL 970 JA, KM 343831, 38.76 LT - LGS</t>
  </si>
  <si>
    <t>BBM B 9772 BCN, KM 69761, 40.32 LT - LGS</t>
  </si>
  <si>
    <t>BBM BL 970 JA, KM 343427, 20.40 LT (17 JAN 2017) - LGS</t>
  </si>
  <si>
    <t>BBM BL 970 JA, KM 343663, 38.76 T (19 JAN 2017) - LGS</t>
  </si>
  <si>
    <t>SPPD LK MASKUNI KE B.ACEH-TAKENGON PERIODE 09-14 JAN 2017 - LGS</t>
  </si>
  <si>
    <t>SPPD LK M.RISKY KE A.TIMUR PERIODE 23-24 JAN 2017 - LGS</t>
  </si>
  <si>
    <t>SPPD LK ZULFIKAR KE A.TIMUR PERIODE 23-24 JAN 2017 - LGS</t>
  </si>
  <si>
    <t>BBM BL 8216 N, KM 257042, 36.65 LT - LGS</t>
  </si>
  <si>
    <t>PARKIR B 8212 N 1 LBR - LGS</t>
  </si>
  <si>
    <t>SPPD LK JUARDI KE A.UTARA PERIODE 23-25 JAN 2017 - LGS</t>
  </si>
  <si>
    <t>SPPD LK BAMBANG.P KE A.UTARA PERIODE 23-25 JAN 2017 - LGS</t>
  </si>
  <si>
    <t>SPPD LK FHAUDHUL K.CHAN KE IDI PERIODE 23-24 JAN 2017 - LGS</t>
  </si>
  <si>
    <t>SPPD LK ADRIANSYAH KE IDI PERIODE 23-24 JAN 2017 - LGS</t>
  </si>
  <si>
    <t>BBM BL 8213 N , KM 266870 , 38,83 LTR - TKG</t>
  </si>
  <si>
    <t>BBM BK 8517 CE, KM 204417, 29.13 LTR - TKG</t>
  </si>
  <si>
    <t>ATK : FOTO COPY REALISASI PAS - LGS</t>
  </si>
  <si>
    <t>BIAYA PENGIRIMAN REALISASI PAS KE MEDAN - LGS</t>
  </si>
  <si>
    <t>PARKIR BL 8145 AJ 1 LBR - LGS</t>
  </si>
  <si>
    <t>BBM B 9506 BCI, KM 139258, 38.75 LT - LGS</t>
  </si>
  <si>
    <t>PARKIR BL 8216 N 1 LBR - LGS</t>
  </si>
  <si>
    <t>KEPERLUAN KANTOR : 1 BUAH KABEL AV 2/1 , 1 KABEL ADAPTER - TKG</t>
  </si>
  <si>
    <t>GAS PERIODE  12 JAN - 26 JANUARI 2017 - TKG</t>
  </si>
  <si>
    <t>PARKIR  B 9767 BCN 1 LBR - TKG</t>
  </si>
  <si>
    <t>RETRIBUSI : SAMPAH PERIODE JANUARI 2017 - TKG</t>
  </si>
  <si>
    <t>PENGEMBALIAN BIAYA ADM BANK WEEK 04 - LGS</t>
  </si>
  <si>
    <t>BONGKAR MUAT ROKOK 30 KARTON @ 1.000 - LGS</t>
  </si>
  <si>
    <t>SPPD LK SUBHAN KE TAKENGON PERIODE 24-27 JAN 2017 - LGS</t>
  </si>
  <si>
    <t>BBM B 9710 BCO, KM 117990, 38.75 LT - LGS</t>
  </si>
  <si>
    <t>SPPD LK FERYANDI KE LHOKSEUMAWE PERIODE 23-27 JAN 2017 - LGS</t>
  </si>
  <si>
    <t>SPPD LK MUZAKIR KE LHOKSEUMAWE PERIODE 23-27 JAN 2017 - LGS</t>
  </si>
  <si>
    <t>SPPD LK ZULFIKAR .R KE BIREUN PERIODE 23-27 JAN 2017 - LGS</t>
  </si>
  <si>
    <t>SPPD LK SAFRIZAL KE BIREUN PERIODE 23-27 JAN 2017 - LGS</t>
  </si>
  <si>
    <t>SPPD LK DEDI SUHERI KE PEUNARON PERIODE 25-27 JAN 2017 - LGS</t>
  </si>
  <si>
    <t>SPPD LK MUSLEM BUDIFA KE PEUNARON PERIODE 25-27 JAN 2017 - LGS</t>
  </si>
  <si>
    <t>BBM B 3997 BPY, KM 25856, 3.1 LT - LGS</t>
  </si>
  <si>
    <t>BBM BL 8212 N, KM 255288, 38.83 LT - LGS</t>
  </si>
  <si>
    <t>BBM BL 8145 AJ, KM 284691, 38.75 LT - LGS</t>
  </si>
  <si>
    <t>SPPD LK JOKO PURNOMO KE TAKENGON Per 24 JAN - 27 JAN 2017 - TKG</t>
  </si>
  <si>
    <t>BBM BL 8217 N , KM 274863 , 46,51 LTR - TKG</t>
  </si>
  <si>
    <t>PENGEMBALIAN  BIAYA  ADM BANK WEEK 04 - TKG</t>
  </si>
  <si>
    <t xml:space="preserve">BONGKAR MUAT ROKOK 35 KARTON @1.000 - TKG </t>
  </si>
  <si>
    <t>BBM BL 8143 AJ, KM 337784, 35,67 LTR - TKG</t>
  </si>
  <si>
    <t>DOORSMEER BL 8143 AJ, KM 337874 - TKG</t>
  </si>
  <si>
    <t>PPH 23 4% DOORSMEER BL 8143 AJ, KM 337874 - TKG</t>
  </si>
  <si>
    <t>SPPD LK PARAYADI  KE MEULABOH Per 23 JAN - 27 JAN 2017 - TKG</t>
  </si>
  <si>
    <t>SPPD LK ZAINUDIN KE MEULABOH Per 23 JAN - 27 JAN 2017 - TKG</t>
  </si>
  <si>
    <t>BBM B 9767 BCN, KM 65970 , 38,77 LTR - TKG</t>
  </si>
  <si>
    <t>BBM B 3752 BPX, KM 22791, 3.0 LT - LGS</t>
  </si>
  <si>
    <t>BBM B 9710 BCO, KM 118414, 38.75 LT - LGS</t>
  </si>
  <si>
    <t>BBM BL 8142 AJ, KM 292360, 54.26 LT - LGS</t>
  </si>
  <si>
    <t>ATK : FOTO COPY RBH WEEK 04, 1 REM KERTAS A4 (28- JANUARI 2017 ) - TKG</t>
  </si>
  <si>
    <t>PARKIR  BL 8217 N, 1 LBR ( 28 JANUARI 2017 ) - TKG</t>
  </si>
  <si>
    <t>BIAYA PENGIRIMAN  DOKUMEN RBH WEEK 04 KE AMC LANGSA ( 29 JANUARI 2017) - TKG</t>
  </si>
  <si>
    <t>ATK : 1 BUAH SPIDOL SNOWMAN - TKG</t>
  </si>
  <si>
    <t>BBM B 9267 BCJ, KM 126911, 27,21 LTR - TKG</t>
  </si>
  <si>
    <t>BBM  BK 8517 CE , KM 204724 , 19,41 LTR - TKG</t>
  </si>
  <si>
    <t>ATK : FOTO COPY RBH,LPH WEEK 04 - LGS</t>
  </si>
  <si>
    <t>SPPD LK IRWANSYAH PUTRA KE A.TIMUR PERIODE 30-31 JAN 2017 - LGS</t>
  </si>
  <si>
    <t>DOORSMEER B 9772 BCN KM 70524 - LGS</t>
  </si>
  <si>
    <t>PPH 23 4% DOORSMEER B 9772 BCN KM 70524 - LGS</t>
  </si>
  <si>
    <t>SPPD LK M.RISKY KE A.TIMUR PERIODE 30-31 JAN 2017 - LGS</t>
  </si>
  <si>
    <t>BBM BL 8212 N, KM 255522, 29.12 LT - LGS</t>
  </si>
  <si>
    <t>DOORSMEER B 9506 BCI KM 139650 - LGS</t>
  </si>
  <si>
    <t>PPH 23 4% DOORSMEER B 9506 BCI KM 139650 - LGS</t>
  </si>
  <si>
    <t>TAMBAL BAN BL 8217 N, KM 275271  - TKG</t>
  </si>
  <si>
    <t>BBM B 3438 BPW, KM 39817 , 2,91 LTR - TKG</t>
  </si>
  <si>
    <t>BBM B 9767 BCN , KM 66397 , 38,77 LTR - TKG</t>
  </si>
  <si>
    <t>Keterangan</t>
  </si>
  <si>
    <t>Grup</t>
  </si>
  <si>
    <t>bbm</t>
  </si>
  <si>
    <t>G. Biaya Operasional : G01. BBM/Tol/Parkir</t>
  </si>
  <si>
    <t>copy</t>
  </si>
  <si>
    <t>G. Biaya Operasional : G11. Biaya Fotocopy</t>
  </si>
  <si>
    <t>parkir</t>
  </si>
  <si>
    <t>sppd</t>
  </si>
  <si>
    <t>E. Tenaga Kerja : E04. SPPD Luar Kota</t>
  </si>
  <si>
    <t>keperluan kantor</t>
  </si>
  <si>
    <t>G. Biaya Operasional : G13.06 Beban Perlengkapan</t>
  </si>
  <si>
    <t>bongkar muat</t>
  </si>
  <si>
    <t>listrik</t>
  </si>
  <si>
    <t>F. Utilitas : F01. Listrik</t>
  </si>
  <si>
    <t>DOORSMEER</t>
  </si>
  <si>
    <t>D. Pemeliharaan : D03. Pemeliharaan Kendaraan</t>
  </si>
  <si>
    <t>tambal</t>
  </si>
  <si>
    <t>RETRIBUSI</t>
  </si>
  <si>
    <t>G. Biaya Operasional : G13.02 Beban Distribusi</t>
  </si>
  <si>
    <t>adm</t>
  </si>
  <si>
    <t>H. Bank dan Pajak : H01. Biaya Bank</t>
  </si>
  <si>
    <t>iklan</t>
  </si>
  <si>
    <t>G. Biaya Operasional : G13.07 Beban Biaya Iklan dan Promisi</t>
  </si>
  <si>
    <t>gas</t>
  </si>
  <si>
    <t>pengiriman</t>
  </si>
  <si>
    <t>pdam</t>
  </si>
  <si>
    <t>Keyword</t>
  </si>
  <si>
    <t>G. Biaya Operasional : G07. Kirim Dokumen</t>
  </si>
  <si>
    <t>F. Utilitas : F02. Air</t>
  </si>
  <si>
    <t>atk</t>
  </si>
  <si>
    <t>G. Biaya Operasional : G08. ATK/Benda Pos</t>
  </si>
  <si>
    <t>keperluan komputer</t>
  </si>
  <si>
    <t>D. Pemeliharaan : D02. Pemeliharaan Peralatan Kerja</t>
  </si>
  <si>
    <t>air minum</t>
  </si>
  <si>
    <t>internet</t>
  </si>
  <si>
    <t>F. Utilitas : F03. Telp/Faks/Internet</t>
  </si>
  <si>
    <t>air mineral</t>
  </si>
  <si>
    <t>pos</t>
  </si>
  <si>
    <t>gembok</t>
  </si>
  <si>
    <t>No</t>
  </si>
  <si>
    <t>Grup - rumusan saya</t>
  </si>
  <si>
    <t>Permasalahan :</t>
  </si>
  <si>
    <t>Kolom E adalah hasil rumusan saya yang saya anggap tidak efisien karna terlalu banyak menggunakan rumus, dan kesannya masih manual</t>
  </si>
  <si>
    <t>Mohon bantuannya apakah ada rumusan yang lebih simple.</t>
  </si>
  <si>
    <t>Terimakasih.</t>
  </si>
  <si>
    <t>Saya ingin mengelompokan data di kolom C ke kolom J (Grup), dengan keyword yang ada di kolom i (keyword).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</si>
</sst>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2" xfId="0" applyFill="1" applyBorder="1"/>
    <xf numFmtId="0" fontId="0" fillId="3" borderId="3" xfId="0" applyFill="1" applyBorder="1"/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331"/>
  <sheetViews>
    <sheetView showGridLines="0" tabSelected="1" topLeftCell="A308" workbookViewId="0">
      <selection activeCell="C325" sqref="C325"/>
    </sheetView>
  </sheetViews>
  <sheetFormatPr defaultRowHeight="15"/>
  <cols>
    <col min="2" max="2" width="4" bestFit="1" customWidth="1"/>
    <col min="3" max="3" width="80.140625" customWidth="1"/>
    <col min="5" max="5" width="48.7109375" bestFit="1" customWidth="1"/>
    <col min="9" max="9" width="19.42578125" bestFit="1" customWidth="1"/>
    <col min="10" max="10" width="54.7109375" bestFit="1" customWidth="1"/>
  </cols>
  <sheetData>
    <row r="2" spans="2:10" ht="15.75" thickBot="1">
      <c r="B2" s="9" t="s">
        <v>344</v>
      </c>
      <c r="C2" s="9" t="s">
        <v>305</v>
      </c>
      <c r="D2" s="9" t="s">
        <v>306</v>
      </c>
      <c r="E2" s="10" t="s">
        <v>345</v>
      </c>
      <c r="I2" s="2" t="s">
        <v>331</v>
      </c>
      <c r="J2" s="2" t="s">
        <v>306</v>
      </c>
    </row>
    <row r="3" spans="2:10" ht="15.75" thickTop="1">
      <c r="B3" s="7">
        <f>1</f>
        <v>1</v>
      </c>
      <c r="C3" s="8" t="s">
        <v>0</v>
      </c>
      <c r="D3" s="8"/>
      <c r="E3" s="11" t="str">
        <f>IFERROR(IFERROR(IFERROR(IFERROR(IFERROR(IFERROR(IFERROR(IFERROR(IFERROR(IFERROR(IFERROR(IFERROR(IFERROR(IFERROR(IFERROR(IFERROR(IFERROR(IFERROR(IFERROR(IFERROR(IFERROR(IF(SEARCH($I$3,C3,1)&gt;0,$J$3,"cari"),IF(SEARCH($I$4,C3,1)&gt;0,$J$4,"cari")),IF(SEARCH($I$5,C3,1)&gt;0,$J$5,"cari")),IF(SEARCH($I$6,C3,1)&gt;0,$J$6,"cari")),IF(SEARCH($I$7,C3,1)&gt;0,$J$7,"cari")),IF(SEARCH($I$8,C3,1)&gt;0,$J$8,"cari")),IF(SEARCH($I$9,C3,1)&gt;0,$J$9,"cari")),IF(SEARCH($I$10,C3,1)&gt;0,$J$10,"cari")),IF(SEARCH($I$11,C3,1)&gt;0,$J$11,"cari")),IF(SEARCH($I$12,C3,1)&gt;0,$J$12,"cari")),IF(SEARCH($I$13,C3,1)&gt;0,$J$13,"cari")),IF(SEARCH($I$14,C3,1)&gt;0,$J$14,"cari")),IF(SEARCH($I$15,C3,1)&gt;0,$J$15,"cari")),IF(SEARCH($I$16,C3,1)&gt;0,$J$16,"cari")),IF(SEARCH($I$17,C3,1)&gt;0,$J$17,"cari")),IF(SEARCH($I$18,C3,1)&gt;0,$J$18,"cari")),IF(SEARCH($I$19,C3,1)&gt;0,$J$19,"cari")),IF(SEARCH($I$20,C3,1)&gt;0,$J$20,"cari")),IF(SEARCH($I$21,C3,1)&gt;0,$J$21,"cari")),IF(SEARCH($I$22,C3,1)&gt;0,$J$22,"cari")),IF(SEARCH($I$23,C3,1)&gt;0,$J$23,"cari")),IF(SEARCH($I$24,C3,1)&gt;0,$J$24,"cari"))</f>
        <v>G. Biaya Operasional : G01. BBM/Tol/Parkir</v>
      </c>
      <c r="I3" s="1" t="s">
        <v>307</v>
      </c>
      <c r="J3" s="1" t="s">
        <v>308</v>
      </c>
    </row>
    <row r="4" spans="2:10">
      <c r="B4" s="3">
        <f>B3+1</f>
        <v>2</v>
      </c>
      <c r="C4" s="4" t="s">
        <v>1</v>
      </c>
      <c r="D4" s="4"/>
      <c r="E4" s="12" t="str">
        <f t="shared" ref="E4:E67" si="0">IFERROR(IFERROR(IFERROR(IFERROR(IFERROR(IFERROR(IFERROR(IFERROR(IFERROR(IFERROR(IFERROR(IFERROR(IFERROR(IFERROR(IFERROR(IFERROR(IFERROR(IFERROR(IFERROR(IFERROR(IFERROR(IF(SEARCH($I$3,C4,1)&gt;0,$J$3,"cari"),IF(SEARCH($I$4,C4,1)&gt;0,$J$4,"cari")),IF(SEARCH($I$5,C4,1)&gt;0,$J$5,"cari")),IF(SEARCH($I$6,C4,1)&gt;0,$J$6,"cari")),IF(SEARCH($I$7,C4,1)&gt;0,$J$7,"cari")),IF(SEARCH($I$8,C4,1)&gt;0,$J$8,"cari")),IF(SEARCH($I$9,C4,1)&gt;0,$J$9,"cari")),IF(SEARCH($I$10,C4,1)&gt;0,$J$10,"cari")),IF(SEARCH($I$11,C4,1)&gt;0,$J$11,"cari")),IF(SEARCH($I$12,C4,1)&gt;0,$J$12,"cari")),IF(SEARCH($I$13,C4,1)&gt;0,$J$13,"cari")),IF(SEARCH($I$14,C4,1)&gt;0,$J$14,"cari")),IF(SEARCH($I$15,C4,1)&gt;0,$J$15,"cari")),IF(SEARCH($I$16,C4,1)&gt;0,$J$16,"cari")),IF(SEARCH($I$17,C4,1)&gt;0,$J$17,"cari")),IF(SEARCH($I$18,C4,1)&gt;0,$J$18,"cari")),IF(SEARCH($I$19,C4,1)&gt;0,$J$19,"cari")),IF(SEARCH($I$20,C4,1)&gt;0,$J$20,"cari")),IF(SEARCH($I$21,C4,1)&gt;0,$J$21,"cari")),IF(SEARCH($I$22,C4,1)&gt;0,$J$22,"cari")),IF(SEARCH($I$23,C4,1)&gt;0,$J$23,"cari")),IF(SEARCH($I$24,C4,1)&gt;0,$J$24,"cari"))</f>
        <v>G. Biaya Operasional : G01. BBM/Tol/Parkir</v>
      </c>
      <c r="I4" s="1" t="s">
        <v>309</v>
      </c>
      <c r="J4" s="1" t="s">
        <v>310</v>
      </c>
    </row>
    <row r="5" spans="2:10">
      <c r="B5" s="3">
        <f t="shared" ref="B5:B68" si="1">B4+1</f>
        <v>3</v>
      </c>
      <c r="C5" s="4" t="s">
        <v>2</v>
      </c>
      <c r="D5" s="4"/>
      <c r="E5" s="12" t="str">
        <f t="shared" si="0"/>
        <v>G. Biaya Operasional : G01. BBM/Tol/Parkir</v>
      </c>
      <c r="I5" s="1" t="s">
        <v>311</v>
      </c>
      <c r="J5" s="1" t="s">
        <v>308</v>
      </c>
    </row>
    <row r="6" spans="2:10">
      <c r="B6" s="3">
        <f t="shared" si="1"/>
        <v>4</v>
      </c>
      <c r="C6" s="4" t="s">
        <v>3</v>
      </c>
      <c r="D6" s="4"/>
      <c r="E6" s="12" t="str">
        <f t="shared" si="0"/>
        <v>G. Biaya Operasional : G01. BBM/Tol/Parkir</v>
      </c>
      <c r="I6" s="1" t="s">
        <v>312</v>
      </c>
      <c r="J6" s="1" t="s">
        <v>313</v>
      </c>
    </row>
    <row r="7" spans="2:10">
      <c r="B7" s="3">
        <f t="shared" si="1"/>
        <v>5</v>
      </c>
      <c r="C7" s="4" t="s">
        <v>4</v>
      </c>
      <c r="D7" s="4"/>
      <c r="E7" s="12" t="str">
        <f t="shared" si="0"/>
        <v>G. Biaya Operasional : G01. BBM/Tol/Parkir</v>
      </c>
      <c r="I7" s="1" t="s">
        <v>314</v>
      </c>
      <c r="J7" s="1" t="s">
        <v>315</v>
      </c>
    </row>
    <row r="8" spans="2:10">
      <c r="B8" s="3">
        <f t="shared" si="1"/>
        <v>6</v>
      </c>
      <c r="C8" s="4" t="s">
        <v>5</v>
      </c>
      <c r="D8" s="4"/>
      <c r="E8" s="12" t="str">
        <f t="shared" si="0"/>
        <v>G. Biaya Operasional : G11. Biaya Fotocopy</v>
      </c>
      <c r="I8" s="1" t="s">
        <v>316</v>
      </c>
      <c r="J8" s="1" t="s">
        <v>323</v>
      </c>
    </row>
    <row r="9" spans="2:10">
      <c r="B9" s="3">
        <f t="shared" si="1"/>
        <v>7</v>
      </c>
      <c r="C9" s="4" t="s">
        <v>6</v>
      </c>
      <c r="D9" s="4"/>
      <c r="E9" s="12" t="str">
        <f t="shared" si="0"/>
        <v>G. Biaya Operasional : G07. Kirim Dokumen</v>
      </c>
      <c r="I9" s="1" t="s">
        <v>317</v>
      </c>
      <c r="J9" s="1" t="s">
        <v>318</v>
      </c>
    </row>
    <row r="10" spans="2:10">
      <c r="B10" s="3">
        <f t="shared" si="1"/>
        <v>8</v>
      </c>
      <c r="C10" s="4" t="s">
        <v>7</v>
      </c>
      <c r="D10" s="4"/>
      <c r="E10" s="12" t="str">
        <f t="shared" si="0"/>
        <v>G. Biaya Operasional : G01. BBM/Tol/Parkir</v>
      </c>
      <c r="I10" s="1" t="s">
        <v>319</v>
      </c>
      <c r="J10" s="1" t="s">
        <v>320</v>
      </c>
    </row>
    <row r="11" spans="2:10">
      <c r="B11" s="3">
        <f t="shared" si="1"/>
        <v>9</v>
      </c>
      <c r="C11" s="4" t="s">
        <v>8</v>
      </c>
      <c r="D11" s="4"/>
      <c r="E11" s="12" t="str">
        <f t="shared" si="0"/>
        <v>F. Utilitas : F02. Air</v>
      </c>
      <c r="I11" s="1" t="s">
        <v>321</v>
      </c>
      <c r="J11" s="1" t="s">
        <v>320</v>
      </c>
    </row>
    <row r="12" spans="2:10">
      <c r="B12" s="3">
        <f t="shared" si="1"/>
        <v>10</v>
      </c>
      <c r="C12" s="4" t="s">
        <v>9</v>
      </c>
      <c r="D12" s="4"/>
      <c r="E12" s="12" t="str">
        <f t="shared" si="0"/>
        <v>G. Biaya Operasional : G01. BBM/Tol/Parkir</v>
      </c>
      <c r="I12" s="1" t="s">
        <v>322</v>
      </c>
      <c r="J12" s="1" t="s">
        <v>323</v>
      </c>
    </row>
    <row r="13" spans="2:10">
      <c r="B13" s="3">
        <f t="shared" si="1"/>
        <v>11</v>
      </c>
      <c r="C13" s="4" t="s">
        <v>10</v>
      </c>
      <c r="D13" s="4"/>
      <c r="E13" s="12" t="str">
        <f t="shared" si="0"/>
        <v>G. Biaya Operasional : G01. BBM/Tol/Parkir</v>
      </c>
      <c r="I13" s="1" t="s">
        <v>324</v>
      </c>
      <c r="J13" s="1" t="s">
        <v>325</v>
      </c>
    </row>
    <row r="14" spans="2:10">
      <c r="B14" s="3">
        <f t="shared" si="1"/>
        <v>12</v>
      </c>
      <c r="C14" s="4" t="s">
        <v>11</v>
      </c>
      <c r="D14" s="4"/>
      <c r="E14" s="12" t="str">
        <f t="shared" si="0"/>
        <v>G. Biaya Operasional : G01. BBM/Tol/Parkir</v>
      </c>
      <c r="I14" s="1" t="s">
        <v>326</v>
      </c>
      <c r="J14" s="1" t="s">
        <v>327</v>
      </c>
    </row>
    <row r="15" spans="2:10">
      <c r="B15" s="3">
        <f t="shared" si="1"/>
        <v>13</v>
      </c>
      <c r="C15" s="4" t="s">
        <v>12</v>
      </c>
      <c r="D15" s="4"/>
      <c r="E15" s="12" t="str">
        <f t="shared" si="0"/>
        <v>G. Biaya Operasional : G01. BBM/Tol/Parkir</v>
      </c>
      <c r="I15" s="1" t="s">
        <v>328</v>
      </c>
      <c r="J15" s="1" t="s">
        <v>315</v>
      </c>
    </row>
    <row r="16" spans="2:10">
      <c r="B16" s="3">
        <f t="shared" si="1"/>
        <v>14</v>
      </c>
      <c r="C16" s="4" t="s">
        <v>13</v>
      </c>
      <c r="D16" s="4"/>
      <c r="E16" s="12" t="str">
        <f t="shared" si="0"/>
        <v>E. Tenaga Kerja : E04. SPPD Luar Kota</v>
      </c>
      <c r="I16" s="1" t="s">
        <v>329</v>
      </c>
      <c r="J16" s="1" t="s">
        <v>332</v>
      </c>
    </row>
    <row r="17" spans="2:10">
      <c r="B17" s="3">
        <f t="shared" si="1"/>
        <v>15</v>
      </c>
      <c r="C17" s="4" t="s">
        <v>14</v>
      </c>
      <c r="D17" s="4"/>
      <c r="E17" s="12" t="str">
        <f t="shared" si="0"/>
        <v>G. Biaya Operasional : G13.02 Beban Distribusi</v>
      </c>
      <c r="I17" s="1" t="s">
        <v>330</v>
      </c>
      <c r="J17" s="1" t="s">
        <v>333</v>
      </c>
    </row>
    <row r="18" spans="2:10">
      <c r="B18" s="3">
        <f t="shared" si="1"/>
        <v>16</v>
      </c>
      <c r="C18" s="4" t="s">
        <v>15</v>
      </c>
      <c r="D18" s="4"/>
      <c r="E18" s="12" t="str">
        <f t="shared" si="0"/>
        <v>G. Biaya Operasional : G01. BBM/Tol/Parkir</v>
      </c>
      <c r="I18" s="1" t="s">
        <v>334</v>
      </c>
      <c r="J18" s="1" t="s">
        <v>335</v>
      </c>
    </row>
    <row r="19" spans="2:10">
      <c r="B19" s="3">
        <f t="shared" si="1"/>
        <v>17</v>
      </c>
      <c r="C19" s="4" t="s">
        <v>16</v>
      </c>
      <c r="D19" s="4"/>
      <c r="E19" s="12" t="str">
        <f t="shared" si="0"/>
        <v>G. Biaya Operasional : G11. Biaya Fotocopy</v>
      </c>
      <c r="I19" s="1" t="s">
        <v>336</v>
      </c>
      <c r="J19" s="1" t="s">
        <v>337</v>
      </c>
    </row>
    <row r="20" spans="2:10">
      <c r="B20" s="3">
        <f t="shared" si="1"/>
        <v>18</v>
      </c>
      <c r="C20" s="4" t="s">
        <v>17</v>
      </c>
      <c r="D20" s="4"/>
      <c r="E20" s="12" t="str">
        <f t="shared" si="0"/>
        <v>G. Biaya Operasional : G08. ATK/Benda Pos</v>
      </c>
      <c r="I20" s="1" t="s">
        <v>338</v>
      </c>
      <c r="J20" s="1" t="s">
        <v>315</v>
      </c>
    </row>
    <row r="21" spans="2:10">
      <c r="B21" s="3">
        <f t="shared" si="1"/>
        <v>19</v>
      </c>
      <c r="C21" s="4" t="s">
        <v>18</v>
      </c>
      <c r="D21" s="4"/>
      <c r="E21" s="12" t="str">
        <f t="shared" si="0"/>
        <v>G. Biaya Operasional : G13.06 Beban Perlengkapan</v>
      </c>
      <c r="I21" s="1" t="s">
        <v>339</v>
      </c>
      <c r="J21" s="1" t="s">
        <v>340</v>
      </c>
    </row>
    <row r="22" spans="2:10">
      <c r="B22" s="3">
        <f t="shared" si="1"/>
        <v>20</v>
      </c>
      <c r="C22" s="4" t="s">
        <v>19</v>
      </c>
      <c r="D22" s="4"/>
      <c r="E22" s="12" t="str">
        <f t="shared" si="0"/>
        <v>G. Biaya Operasional : G13.06 Beban Perlengkapan</v>
      </c>
      <c r="I22" s="1" t="s">
        <v>341</v>
      </c>
      <c r="J22" s="1" t="s">
        <v>315</v>
      </c>
    </row>
    <row r="23" spans="2:10">
      <c r="B23" s="3">
        <f t="shared" si="1"/>
        <v>21</v>
      </c>
      <c r="C23" s="4" t="s">
        <v>20</v>
      </c>
      <c r="D23" s="4"/>
      <c r="E23" s="12" t="e">
        <f t="shared" si="0"/>
        <v>#VALUE!</v>
      </c>
      <c r="I23" s="1" t="s">
        <v>342</v>
      </c>
      <c r="J23" s="1" t="s">
        <v>335</v>
      </c>
    </row>
    <row r="24" spans="2:10">
      <c r="B24" s="3">
        <f t="shared" si="1"/>
        <v>22</v>
      </c>
      <c r="C24" s="4" t="s">
        <v>21</v>
      </c>
      <c r="D24" s="4"/>
      <c r="E24" s="12" t="str">
        <f t="shared" si="0"/>
        <v>E. Tenaga Kerja : E04. SPPD Luar Kota</v>
      </c>
      <c r="I24" s="1" t="s">
        <v>343</v>
      </c>
      <c r="J24" s="1" t="s">
        <v>315</v>
      </c>
    </row>
    <row r="25" spans="2:10">
      <c r="B25" s="3">
        <f t="shared" si="1"/>
        <v>23</v>
      </c>
      <c r="C25" s="4" t="s">
        <v>22</v>
      </c>
      <c r="D25" s="4"/>
      <c r="E25" s="12" t="str">
        <f t="shared" si="0"/>
        <v>E. Tenaga Kerja : E04. SPPD Luar Kota</v>
      </c>
    </row>
    <row r="26" spans="2:10">
      <c r="B26" s="3">
        <f t="shared" si="1"/>
        <v>24</v>
      </c>
      <c r="C26" s="4" t="s">
        <v>23</v>
      </c>
      <c r="D26" s="4"/>
      <c r="E26" s="12" t="str">
        <f t="shared" si="0"/>
        <v>G. Biaya Operasional : G01. BBM/Tol/Parkir</v>
      </c>
    </row>
    <row r="27" spans="2:10">
      <c r="B27" s="3">
        <f t="shared" si="1"/>
        <v>25</v>
      </c>
      <c r="C27" s="4" t="s">
        <v>24</v>
      </c>
      <c r="D27" s="4"/>
      <c r="E27" s="12" t="str">
        <f t="shared" si="0"/>
        <v>G. Biaya Operasional : G01. BBM/Tol/Parkir</v>
      </c>
    </row>
    <row r="28" spans="2:10">
      <c r="B28" s="3">
        <f t="shared" si="1"/>
        <v>26</v>
      </c>
      <c r="C28" s="4" t="s">
        <v>25</v>
      </c>
      <c r="D28" s="4"/>
      <c r="E28" s="12" t="str">
        <f t="shared" si="0"/>
        <v>G. Biaya Operasional : G13.02 Beban Distribusi</v>
      </c>
    </row>
    <row r="29" spans="2:10">
      <c r="B29" s="3">
        <f t="shared" si="1"/>
        <v>27</v>
      </c>
      <c r="C29" s="4" t="s">
        <v>26</v>
      </c>
      <c r="D29" s="4"/>
      <c r="E29" s="12" t="str">
        <f t="shared" si="0"/>
        <v>G. Biaya Operasional : G01. BBM/Tol/Parkir</v>
      </c>
    </row>
    <row r="30" spans="2:10">
      <c r="B30" s="3">
        <f t="shared" si="1"/>
        <v>28</v>
      </c>
      <c r="C30" s="4" t="s">
        <v>7</v>
      </c>
      <c r="D30" s="4"/>
      <c r="E30" s="12" t="str">
        <f t="shared" si="0"/>
        <v>G. Biaya Operasional : G01. BBM/Tol/Parkir</v>
      </c>
    </row>
    <row r="31" spans="2:10">
      <c r="B31" s="3">
        <f t="shared" si="1"/>
        <v>29</v>
      </c>
      <c r="C31" s="4" t="s">
        <v>27</v>
      </c>
      <c r="D31" s="4"/>
      <c r="E31" s="12" t="str">
        <f t="shared" si="0"/>
        <v>G. Biaya Operasional : G01. BBM/Tol/Parkir</v>
      </c>
    </row>
    <row r="32" spans="2:10">
      <c r="B32" s="3">
        <f t="shared" si="1"/>
        <v>30</v>
      </c>
      <c r="C32" s="4" t="s">
        <v>28</v>
      </c>
      <c r="D32" s="4"/>
      <c r="E32" s="12" t="str">
        <f t="shared" si="0"/>
        <v>G. Biaya Operasional : G13.06 Beban Perlengkapan</v>
      </c>
    </row>
    <row r="33" spans="2:5">
      <c r="B33" s="3">
        <f t="shared" si="1"/>
        <v>31</v>
      </c>
      <c r="C33" s="4" t="s">
        <v>29</v>
      </c>
      <c r="D33" s="4"/>
      <c r="E33" s="12" t="str">
        <f t="shared" si="0"/>
        <v>G. Biaya Operasional : G13.06 Beban Perlengkapan</v>
      </c>
    </row>
    <row r="34" spans="2:5">
      <c r="B34" s="3">
        <f t="shared" si="1"/>
        <v>32</v>
      </c>
      <c r="C34" s="4" t="s">
        <v>30</v>
      </c>
      <c r="D34" s="4"/>
      <c r="E34" s="12" t="str">
        <f t="shared" si="0"/>
        <v>G. Biaya Operasional : G01. BBM/Tol/Parkir</v>
      </c>
    </row>
    <row r="35" spans="2:5">
      <c r="B35" s="3">
        <f t="shared" si="1"/>
        <v>33</v>
      </c>
      <c r="C35" s="4" t="s">
        <v>31</v>
      </c>
      <c r="D35" s="4"/>
      <c r="E35" s="12" t="str">
        <f t="shared" si="0"/>
        <v>G. Biaya Operasional : G13.02 Beban Distribusi</v>
      </c>
    </row>
    <row r="36" spans="2:5">
      <c r="B36" s="3">
        <f t="shared" si="1"/>
        <v>34</v>
      </c>
      <c r="C36" s="4" t="s">
        <v>32</v>
      </c>
      <c r="D36" s="4"/>
      <c r="E36" s="12" t="str">
        <f t="shared" si="0"/>
        <v>G. Biaya Operasional : G01. BBM/Tol/Parkir</v>
      </c>
    </row>
    <row r="37" spans="2:5">
      <c r="B37" s="3">
        <f t="shared" si="1"/>
        <v>35</v>
      </c>
      <c r="C37" s="4" t="s">
        <v>33</v>
      </c>
      <c r="D37" s="4"/>
      <c r="E37" s="12" t="str">
        <f t="shared" si="0"/>
        <v>G. Biaya Operasional : G01. BBM/Tol/Parkir</v>
      </c>
    </row>
    <row r="38" spans="2:5">
      <c r="B38" s="3">
        <f t="shared" si="1"/>
        <v>36</v>
      </c>
      <c r="C38" s="4" t="s">
        <v>34</v>
      </c>
      <c r="D38" s="4"/>
      <c r="E38" s="12" t="str">
        <f t="shared" si="0"/>
        <v>E. Tenaga Kerja : E04. SPPD Luar Kota</v>
      </c>
    </row>
    <row r="39" spans="2:5">
      <c r="B39" s="3">
        <f t="shared" si="1"/>
        <v>37</v>
      </c>
      <c r="C39" s="4" t="s">
        <v>35</v>
      </c>
      <c r="D39" s="4"/>
      <c r="E39" s="12" t="str">
        <f t="shared" si="0"/>
        <v>E. Tenaga Kerja : E04. SPPD Luar Kota</v>
      </c>
    </row>
    <row r="40" spans="2:5">
      <c r="B40" s="3">
        <f t="shared" si="1"/>
        <v>38</v>
      </c>
      <c r="C40" s="4" t="s">
        <v>36</v>
      </c>
      <c r="D40" s="4"/>
      <c r="E40" s="12" t="str">
        <f t="shared" si="0"/>
        <v>G. Biaya Operasional : G01. BBM/Tol/Parkir</v>
      </c>
    </row>
    <row r="41" spans="2:5">
      <c r="B41" s="3">
        <f t="shared" si="1"/>
        <v>39</v>
      </c>
      <c r="C41" s="4" t="s">
        <v>37</v>
      </c>
      <c r="D41" s="4"/>
      <c r="E41" s="12" t="str">
        <f t="shared" si="0"/>
        <v>G. Biaya Operasional : G01. BBM/Tol/Parkir</v>
      </c>
    </row>
    <row r="42" spans="2:5">
      <c r="B42" s="3">
        <f t="shared" si="1"/>
        <v>40</v>
      </c>
      <c r="C42" s="4" t="s">
        <v>38</v>
      </c>
      <c r="D42" s="4"/>
      <c r="E42" s="12" t="str">
        <f t="shared" si="0"/>
        <v>G. Biaya Operasional : G01. BBM/Tol/Parkir</v>
      </c>
    </row>
    <row r="43" spans="2:5">
      <c r="B43" s="3">
        <f t="shared" si="1"/>
        <v>41</v>
      </c>
      <c r="C43" s="4" t="s">
        <v>39</v>
      </c>
      <c r="D43" s="4"/>
      <c r="E43" s="12" t="str">
        <f t="shared" si="0"/>
        <v>G. Biaya Operasional : G13.06 Beban Perlengkapan</v>
      </c>
    </row>
    <row r="44" spans="2:5">
      <c r="B44" s="3">
        <f t="shared" si="1"/>
        <v>42</v>
      </c>
      <c r="C44" s="4" t="s">
        <v>7</v>
      </c>
      <c r="D44" s="4"/>
      <c r="E44" s="12" t="str">
        <f t="shared" si="0"/>
        <v>G. Biaya Operasional : G01. BBM/Tol/Parkir</v>
      </c>
    </row>
    <row r="45" spans="2:5">
      <c r="B45" s="3">
        <f t="shared" si="1"/>
        <v>43</v>
      </c>
      <c r="C45" s="4" t="s">
        <v>40</v>
      </c>
      <c r="D45" s="4"/>
      <c r="E45" s="12" t="str">
        <f t="shared" si="0"/>
        <v>H. Bank dan Pajak : H01. Biaya Bank</v>
      </c>
    </row>
    <row r="46" spans="2:5">
      <c r="B46" s="3">
        <f t="shared" si="1"/>
        <v>44</v>
      </c>
      <c r="C46" s="4" t="s">
        <v>41</v>
      </c>
      <c r="D46" s="4"/>
      <c r="E46" s="12" t="str">
        <f t="shared" si="0"/>
        <v>G. Biaya Operasional : G07. Kirim Dokumen</v>
      </c>
    </row>
    <row r="47" spans="2:5">
      <c r="B47" s="3">
        <f t="shared" si="1"/>
        <v>45</v>
      </c>
      <c r="C47" s="4" t="s">
        <v>42</v>
      </c>
      <c r="D47" s="4"/>
      <c r="E47" s="12" t="str">
        <f t="shared" si="0"/>
        <v>G. Biaya Operasional : G07. Kirim Dokumen</v>
      </c>
    </row>
    <row r="48" spans="2:5">
      <c r="B48" s="3">
        <f t="shared" si="1"/>
        <v>46</v>
      </c>
      <c r="C48" s="4" t="s">
        <v>43</v>
      </c>
      <c r="D48" s="4"/>
      <c r="E48" s="12" t="str">
        <f t="shared" si="0"/>
        <v>G. Biaya Operasional : G07. Kirim Dokumen</v>
      </c>
    </row>
    <row r="49" spans="2:5">
      <c r="B49" s="3">
        <f t="shared" si="1"/>
        <v>47</v>
      </c>
      <c r="C49" s="4" t="s">
        <v>44</v>
      </c>
      <c r="D49" s="4"/>
      <c r="E49" s="12" t="str">
        <f t="shared" si="0"/>
        <v>F. Utilitas : F02. Air</v>
      </c>
    </row>
    <row r="50" spans="2:5">
      <c r="B50" s="3">
        <f t="shared" si="1"/>
        <v>48</v>
      </c>
      <c r="C50" s="4" t="s">
        <v>45</v>
      </c>
      <c r="D50" s="4"/>
      <c r="E50" s="12" t="str">
        <f t="shared" si="0"/>
        <v>G. Biaya Operasional : G01. BBM/Tol/Parkir</v>
      </c>
    </row>
    <row r="51" spans="2:5">
      <c r="B51" s="3">
        <f t="shared" si="1"/>
        <v>49</v>
      </c>
      <c r="C51" s="4" t="s">
        <v>46</v>
      </c>
      <c r="D51" s="4"/>
      <c r="E51" s="12" t="str">
        <f t="shared" si="0"/>
        <v>G. Biaya Operasional : G01. BBM/Tol/Parkir</v>
      </c>
    </row>
    <row r="52" spans="2:5">
      <c r="B52" s="3">
        <f t="shared" si="1"/>
        <v>50</v>
      </c>
      <c r="C52" s="4" t="s">
        <v>47</v>
      </c>
      <c r="D52" s="4"/>
      <c r="E52" s="12" t="str">
        <f t="shared" si="0"/>
        <v>G. Biaya Operasional : G13.02 Beban Distribusi</v>
      </c>
    </row>
    <row r="53" spans="2:5">
      <c r="B53" s="3">
        <f t="shared" si="1"/>
        <v>51</v>
      </c>
      <c r="C53" s="4" t="s">
        <v>48</v>
      </c>
      <c r="D53" s="4"/>
      <c r="E53" s="12" t="str">
        <f t="shared" si="0"/>
        <v>G. Biaya Operasional : G01. BBM/Tol/Parkir</v>
      </c>
    </row>
    <row r="54" spans="2:5">
      <c r="B54" s="3">
        <f t="shared" si="1"/>
        <v>52</v>
      </c>
      <c r="C54" s="4" t="s">
        <v>49</v>
      </c>
      <c r="D54" s="4"/>
      <c r="E54" s="12" t="str">
        <f t="shared" si="0"/>
        <v>G. Biaya Operasional : G13.02 Beban Distribusi</v>
      </c>
    </row>
    <row r="55" spans="2:5">
      <c r="B55" s="3">
        <f t="shared" si="1"/>
        <v>53</v>
      </c>
      <c r="C55" s="4" t="s">
        <v>50</v>
      </c>
      <c r="D55" s="4"/>
      <c r="E55" s="12" t="str">
        <f t="shared" si="0"/>
        <v>G. Biaya Operasional : G01. BBM/Tol/Parkir</v>
      </c>
    </row>
    <row r="56" spans="2:5">
      <c r="B56" s="3">
        <f t="shared" si="1"/>
        <v>54</v>
      </c>
      <c r="C56" s="4" t="s">
        <v>51</v>
      </c>
      <c r="D56" s="4"/>
      <c r="E56" s="12" t="str">
        <f t="shared" si="0"/>
        <v>G. Biaya Operasional : G01. BBM/Tol/Parkir</v>
      </c>
    </row>
    <row r="57" spans="2:5">
      <c r="B57" s="3">
        <f t="shared" si="1"/>
        <v>55</v>
      </c>
      <c r="C57" s="4" t="s">
        <v>52</v>
      </c>
      <c r="D57" s="4"/>
      <c r="E57" s="12" t="str">
        <f t="shared" si="0"/>
        <v>G. Biaya Operasional : G01. BBM/Tol/Parkir</v>
      </c>
    </row>
    <row r="58" spans="2:5">
      <c r="B58" s="3">
        <f t="shared" si="1"/>
        <v>56</v>
      </c>
      <c r="C58" s="4" t="s">
        <v>53</v>
      </c>
      <c r="D58" s="4"/>
      <c r="E58" s="12" t="str">
        <f t="shared" si="0"/>
        <v>H. Bank dan Pajak : H01. Biaya Bank</v>
      </c>
    </row>
    <row r="59" spans="2:5">
      <c r="B59" s="3">
        <f t="shared" si="1"/>
        <v>57</v>
      </c>
      <c r="C59" s="4" t="s">
        <v>54</v>
      </c>
      <c r="D59" s="4"/>
      <c r="E59" s="12" t="str">
        <f t="shared" si="0"/>
        <v>G. Biaya Operasional : G08. ATK/Benda Pos</v>
      </c>
    </row>
    <row r="60" spans="2:5">
      <c r="B60" s="3">
        <f t="shared" si="1"/>
        <v>58</v>
      </c>
      <c r="C60" s="4" t="s">
        <v>55</v>
      </c>
      <c r="D60" s="4"/>
      <c r="E60" s="12" t="str">
        <f t="shared" si="0"/>
        <v>G. Biaya Operasional : G01. BBM/Tol/Parkir</v>
      </c>
    </row>
    <row r="61" spans="2:5">
      <c r="B61" s="3">
        <f t="shared" si="1"/>
        <v>59</v>
      </c>
      <c r="C61" s="4" t="s">
        <v>56</v>
      </c>
      <c r="D61" s="4"/>
      <c r="E61" s="12" t="str">
        <f t="shared" si="0"/>
        <v>G. Biaya Operasional : G01. BBM/Tol/Parkir</v>
      </c>
    </row>
    <row r="62" spans="2:5">
      <c r="B62" s="3">
        <f t="shared" si="1"/>
        <v>60</v>
      </c>
      <c r="C62" s="4" t="s">
        <v>57</v>
      </c>
      <c r="D62" s="4"/>
      <c r="E62" s="12" t="str">
        <f t="shared" si="0"/>
        <v>G. Biaya Operasional : G08. ATK/Benda Pos</v>
      </c>
    </row>
    <row r="63" spans="2:5">
      <c r="B63" s="3">
        <f t="shared" si="1"/>
        <v>61</v>
      </c>
      <c r="C63" s="4" t="s">
        <v>58</v>
      </c>
      <c r="D63" s="4"/>
      <c r="E63" s="12" t="str">
        <f t="shared" si="0"/>
        <v>E. Tenaga Kerja : E04. SPPD Luar Kota</v>
      </c>
    </row>
    <row r="64" spans="2:5">
      <c r="B64" s="3">
        <f t="shared" si="1"/>
        <v>62</v>
      </c>
      <c r="C64" s="4" t="s">
        <v>59</v>
      </c>
      <c r="D64" s="4"/>
      <c r="E64" s="12" t="str">
        <f t="shared" si="0"/>
        <v>E. Tenaga Kerja : E04. SPPD Luar Kota</v>
      </c>
    </row>
    <row r="65" spans="2:5">
      <c r="B65" s="3">
        <f t="shared" si="1"/>
        <v>63</v>
      </c>
      <c r="C65" s="4" t="s">
        <v>60</v>
      </c>
      <c r="D65" s="4"/>
      <c r="E65" s="12" t="str">
        <f t="shared" si="0"/>
        <v>G. Biaya Operasional : G01. BBM/Tol/Parkir</v>
      </c>
    </row>
    <row r="66" spans="2:5">
      <c r="B66" s="3">
        <f t="shared" si="1"/>
        <v>64</v>
      </c>
      <c r="C66" s="4" t="s">
        <v>61</v>
      </c>
      <c r="D66" s="4"/>
      <c r="E66" s="12" t="str">
        <f t="shared" si="0"/>
        <v>E. Tenaga Kerja : E04. SPPD Luar Kota</v>
      </c>
    </row>
    <row r="67" spans="2:5">
      <c r="B67" s="3">
        <f t="shared" si="1"/>
        <v>65</v>
      </c>
      <c r="C67" s="4" t="s">
        <v>62</v>
      </c>
      <c r="D67" s="4"/>
      <c r="E67" s="12" t="str">
        <f t="shared" si="0"/>
        <v>E. Tenaga Kerja : E04. SPPD Luar Kota</v>
      </c>
    </row>
    <row r="68" spans="2:5">
      <c r="B68" s="3">
        <f t="shared" si="1"/>
        <v>66</v>
      </c>
      <c r="C68" s="4" t="s">
        <v>63</v>
      </c>
      <c r="D68" s="4"/>
      <c r="E68" s="12" t="str">
        <f t="shared" ref="E68:E131" si="2">IFERROR(IFERROR(IFERROR(IFERROR(IFERROR(IFERROR(IFERROR(IFERROR(IFERROR(IFERROR(IFERROR(IFERROR(IFERROR(IFERROR(IFERROR(IFERROR(IFERROR(IFERROR(IFERROR(IFERROR(IFERROR(IF(SEARCH($I$3,C68,1)&gt;0,$J$3,"cari"),IF(SEARCH($I$4,C68,1)&gt;0,$J$4,"cari")),IF(SEARCH($I$5,C68,1)&gt;0,$J$5,"cari")),IF(SEARCH($I$6,C68,1)&gt;0,$J$6,"cari")),IF(SEARCH($I$7,C68,1)&gt;0,$J$7,"cari")),IF(SEARCH($I$8,C68,1)&gt;0,$J$8,"cari")),IF(SEARCH($I$9,C68,1)&gt;0,$J$9,"cari")),IF(SEARCH($I$10,C68,1)&gt;0,$J$10,"cari")),IF(SEARCH($I$11,C68,1)&gt;0,$J$11,"cari")),IF(SEARCH($I$12,C68,1)&gt;0,$J$12,"cari")),IF(SEARCH($I$13,C68,1)&gt;0,$J$13,"cari")),IF(SEARCH($I$14,C68,1)&gt;0,$J$14,"cari")),IF(SEARCH($I$15,C68,1)&gt;0,$J$15,"cari")),IF(SEARCH($I$16,C68,1)&gt;0,$J$16,"cari")),IF(SEARCH($I$17,C68,1)&gt;0,$J$17,"cari")),IF(SEARCH($I$18,C68,1)&gt;0,$J$18,"cari")),IF(SEARCH($I$19,C68,1)&gt;0,$J$19,"cari")),IF(SEARCH($I$20,C68,1)&gt;0,$J$20,"cari")),IF(SEARCH($I$21,C68,1)&gt;0,$J$21,"cari")),IF(SEARCH($I$22,C68,1)&gt;0,$J$22,"cari")),IF(SEARCH($I$23,C68,1)&gt;0,$J$23,"cari")),IF(SEARCH($I$24,C68,1)&gt;0,$J$24,"cari"))</f>
        <v>G. Biaya Operasional : G13.02 Beban Distribusi</v>
      </c>
    </row>
    <row r="69" spans="2:5">
      <c r="B69" s="3">
        <f t="shared" ref="B69:B132" si="3">B68+1</f>
        <v>67</v>
      </c>
      <c r="C69" s="4" t="s">
        <v>64</v>
      </c>
      <c r="D69" s="4"/>
      <c r="E69" s="12" t="str">
        <f t="shared" si="2"/>
        <v>G. Biaya Operasional : G01. BBM/Tol/Parkir</v>
      </c>
    </row>
    <row r="70" spans="2:5">
      <c r="B70" s="3">
        <f t="shared" si="3"/>
        <v>68</v>
      </c>
      <c r="C70" s="4" t="s">
        <v>65</v>
      </c>
      <c r="D70" s="4"/>
      <c r="E70" s="12" t="str">
        <f t="shared" si="2"/>
        <v>G. Biaya Operasional : G11. Biaya Fotocopy</v>
      </c>
    </row>
    <row r="71" spans="2:5">
      <c r="B71" s="3">
        <f t="shared" si="3"/>
        <v>69</v>
      </c>
      <c r="C71" s="4" t="s">
        <v>66</v>
      </c>
      <c r="D71" s="4"/>
      <c r="E71" s="12" t="str">
        <f t="shared" si="2"/>
        <v>G. Biaya Operasional : G01. BBM/Tol/Parkir</v>
      </c>
    </row>
    <row r="72" spans="2:5">
      <c r="B72" s="3">
        <f t="shared" si="3"/>
        <v>70</v>
      </c>
      <c r="C72" s="4" t="s">
        <v>67</v>
      </c>
      <c r="D72" s="4"/>
      <c r="E72" s="12" t="str">
        <f t="shared" si="2"/>
        <v>G. Biaya Operasional : G01. BBM/Tol/Parkir</v>
      </c>
    </row>
    <row r="73" spans="2:5">
      <c r="B73" s="3">
        <f t="shared" si="3"/>
        <v>71</v>
      </c>
      <c r="C73" s="4" t="s">
        <v>68</v>
      </c>
      <c r="D73" s="4"/>
      <c r="E73" s="12" t="str">
        <f t="shared" si="2"/>
        <v>G. Biaya Operasional : G01. BBM/Tol/Parkir</v>
      </c>
    </row>
    <row r="74" spans="2:5">
      <c r="B74" s="3">
        <f t="shared" si="3"/>
        <v>72</v>
      </c>
      <c r="C74" s="4" t="s">
        <v>69</v>
      </c>
      <c r="D74" s="4"/>
      <c r="E74" s="12" t="str">
        <f t="shared" si="2"/>
        <v>G. Biaya Operasional : G11. Biaya Fotocopy</v>
      </c>
    </row>
    <row r="75" spans="2:5">
      <c r="B75" s="3">
        <f t="shared" si="3"/>
        <v>73</v>
      </c>
      <c r="C75" s="4" t="s">
        <v>70</v>
      </c>
      <c r="D75" s="4"/>
      <c r="E75" s="12" t="str">
        <f t="shared" si="2"/>
        <v>G. Biaya Operasional : G07. Kirim Dokumen</v>
      </c>
    </row>
    <row r="76" spans="2:5">
      <c r="B76" s="3">
        <f t="shared" si="3"/>
        <v>74</v>
      </c>
      <c r="C76" s="4" t="s">
        <v>7</v>
      </c>
      <c r="D76" s="4"/>
      <c r="E76" s="12" t="str">
        <f t="shared" si="2"/>
        <v>G. Biaya Operasional : G01. BBM/Tol/Parkir</v>
      </c>
    </row>
    <row r="77" spans="2:5">
      <c r="B77" s="3">
        <f t="shared" si="3"/>
        <v>75</v>
      </c>
      <c r="C77" s="4" t="s">
        <v>71</v>
      </c>
      <c r="D77" s="4"/>
      <c r="E77" s="12" t="str">
        <f t="shared" si="2"/>
        <v>G. Biaya Operasional : G01. BBM/Tol/Parkir</v>
      </c>
    </row>
    <row r="78" spans="2:5">
      <c r="B78" s="3">
        <f t="shared" si="3"/>
        <v>76</v>
      </c>
      <c r="C78" s="4" t="s">
        <v>72</v>
      </c>
      <c r="D78" s="4"/>
      <c r="E78" s="12" t="str">
        <f t="shared" si="2"/>
        <v>G. Biaya Operasional : G01. BBM/Tol/Parkir</v>
      </c>
    </row>
    <row r="79" spans="2:5">
      <c r="B79" s="3">
        <f t="shared" si="3"/>
        <v>77</v>
      </c>
      <c r="C79" s="4" t="s">
        <v>73</v>
      </c>
      <c r="D79" s="4"/>
      <c r="E79" s="12" t="str">
        <f t="shared" si="2"/>
        <v>G. Biaya Operasional : G11. Biaya Fotocopy</v>
      </c>
    </row>
    <row r="80" spans="2:5">
      <c r="B80" s="3">
        <f t="shared" si="3"/>
        <v>78</v>
      </c>
      <c r="C80" s="4" t="s">
        <v>74</v>
      </c>
      <c r="D80" s="4"/>
      <c r="E80" s="12" t="str">
        <f t="shared" si="2"/>
        <v>G. Biaya Operasional : G01. BBM/Tol/Parkir</v>
      </c>
    </row>
    <row r="81" spans="2:5">
      <c r="B81" s="3">
        <f t="shared" si="3"/>
        <v>79</v>
      </c>
      <c r="C81" s="4" t="s">
        <v>75</v>
      </c>
      <c r="D81" s="4"/>
      <c r="E81" s="12" t="str">
        <f t="shared" si="2"/>
        <v>G. Biaya Operasional : G01. BBM/Tol/Parkir</v>
      </c>
    </row>
    <row r="82" spans="2:5">
      <c r="B82" s="3">
        <f t="shared" si="3"/>
        <v>80</v>
      </c>
      <c r="C82" s="4" t="s">
        <v>76</v>
      </c>
      <c r="D82" s="4"/>
      <c r="E82" s="12" t="str">
        <f t="shared" si="2"/>
        <v>G. Biaya Operasional : G07. Kirim Dokumen</v>
      </c>
    </row>
    <row r="83" spans="2:5">
      <c r="B83" s="3">
        <f t="shared" si="3"/>
        <v>81</v>
      </c>
      <c r="C83" s="4" t="s">
        <v>77</v>
      </c>
      <c r="D83" s="4"/>
      <c r="E83" s="12" t="str">
        <f t="shared" si="2"/>
        <v>G. Biaya Operasional : G07. Kirim Dokumen</v>
      </c>
    </row>
    <row r="84" spans="2:5">
      <c r="B84" s="3">
        <f t="shared" si="3"/>
        <v>82</v>
      </c>
      <c r="C84" s="4" t="s">
        <v>78</v>
      </c>
      <c r="D84" s="4"/>
      <c r="E84" s="12" t="str">
        <f t="shared" si="2"/>
        <v>G. Biaya Operasional : G11. Biaya Fotocopy</v>
      </c>
    </row>
    <row r="85" spans="2:5">
      <c r="B85" s="3">
        <f t="shared" si="3"/>
        <v>83</v>
      </c>
      <c r="C85" s="4" t="s">
        <v>79</v>
      </c>
      <c r="D85" s="4"/>
      <c r="E85" s="12" t="str">
        <f t="shared" si="2"/>
        <v>G. Biaya Operasional : G08. ATK/Benda Pos</v>
      </c>
    </row>
    <row r="86" spans="2:5">
      <c r="B86" s="3">
        <f t="shared" si="3"/>
        <v>84</v>
      </c>
      <c r="C86" s="4" t="s">
        <v>80</v>
      </c>
      <c r="D86" s="4"/>
      <c r="E86" s="12" t="str">
        <f t="shared" si="2"/>
        <v>G. Biaya Operasional : G01. BBM/Tol/Parkir</v>
      </c>
    </row>
    <row r="87" spans="2:5">
      <c r="B87" s="3">
        <f t="shared" si="3"/>
        <v>85</v>
      </c>
      <c r="C87" s="4" t="s">
        <v>81</v>
      </c>
      <c r="D87" s="4"/>
      <c r="E87" s="12" t="str">
        <f t="shared" si="2"/>
        <v>G. Biaya Operasional : G01. BBM/Tol/Parkir</v>
      </c>
    </row>
    <row r="88" spans="2:5">
      <c r="B88" s="3">
        <f t="shared" si="3"/>
        <v>86</v>
      </c>
      <c r="C88" s="4" t="s">
        <v>82</v>
      </c>
      <c r="D88" s="4"/>
      <c r="E88" s="12" t="str">
        <f t="shared" si="2"/>
        <v>E. Tenaga Kerja : E04. SPPD Luar Kota</v>
      </c>
    </row>
    <row r="89" spans="2:5">
      <c r="B89" s="3">
        <f t="shared" si="3"/>
        <v>87</v>
      </c>
      <c r="C89" s="4" t="s">
        <v>83</v>
      </c>
      <c r="D89" s="4"/>
      <c r="E89" s="12" t="str">
        <f t="shared" si="2"/>
        <v>E. Tenaga Kerja : E04. SPPD Luar Kota</v>
      </c>
    </row>
    <row r="90" spans="2:5">
      <c r="B90" s="3">
        <f t="shared" si="3"/>
        <v>88</v>
      </c>
      <c r="C90" s="4" t="s">
        <v>84</v>
      </c>
      <c r="D90" s="4"/>
      <c r="E90" s="12" t="str">
        <f t="shared" si="2"/>
        <v>G. Biaya Operasional : G01. BBM/Tol/Parkir</v>
      </c>
    </row>
    <row r="91" spans="2:5">
      <c r="B91" s="3">
        <f t="shared" si="3"/>
        <v>89</v>
      </c>
      <c r="C91" s="4" t="s">
        <v>85</v>
      </c>
      <c r="D91" s="4"/>
      <c r="E91" s="12" t="str">
        <f t="shared" si="2"/>
        <v>G. Biaya Operasional : G13.06 Beban Perlengkapan</v>
      </c>
    </row>
    <row r="92" spans="2:5">
      <c r="B92" s="3">
        <f t="shared" si="3"/>
        <v>90</v>
      </c>
      <c r="C92" s="4" t="s">
        <v>86</v>
      </c>
      <c r="D92" s="4"/>
      <c r="E92" s="12" t="str">
        <f t="shared" si="2"/>
        <v>G. Biaya Operasional : G01. BBM/Tol/Parkir</v>
      </c>
    </row>
    <row r="93" spans="2:5">
      <c r="B93" s="3">
        <f t="shared" si="3"/>
        <v>91</v>
      </c>
      <c r="C93" s="4" t="s">
        <v>87</v>
      </c>
      <c r="D93" s="4"/>
      <c r="E93" s="12" t="str">
        <f t="shared" si="2"/>
        <v>G. Biaya Operasional : G01. BBM/Tol/Parkir</v>
      </c>
    </row>
    <row r="94" spans="2:5">
      <c r="B94" s="3">
        <f t="shared" si="3"/>
        <v>92</v>
      </c>
      <c r="C94" s="4" t="s">
        <v>88</v>
      </c>
      <c r="D94" s="4"/>
      <c r="E94" s="12" t="str">
        <f t="shared" si="2"/>
        <v>H. Bank dan Pajak : H01. Biaya Bank</v>
      </c>
    </row>
    <row r="95" spans="2:5">
      <c r="B95" s="3">
        <f t="shared" si="3"/>
        <v>93</v>
      </c>
      <c r="C95" s="4" t="s">
        <v>89</v>
      </c>
      <c r="D95" s="4"/>
      <c r="E95" s="12" t="str">
        <f t="shared" si="2"/>
        <v>G. Biaya Operasional : G07. Kirim Dokumen</v>
      </c>
    </row>
    <row r="96" spans="2:5">
      <c r="B96" s="3">
        <f t="shared" si="3"/>
        <v>94</v>
      </c>
      <c r="C96" s="4" t="s">
        <v>90</v>
      </c>
      <c r="D96" s="4"/>
      <c r="E96" s="12" t="str">
        <f t="shared" si="2"/>
        <v>E. Tenaga Kerja : E04. SPPD Luar Kota</v>
      </c>
    </row>
    <row r="97" spans="2:5">
      <c r="B97" s="3">
        <f t="shared" si="3"/>
        <v>95</v>
      </c>
      <c r="C97" s="4" t="s">
        <v>91</v>
      </c>
      <c r="D97" s="4"/>
      <c r="E97" s="12" t="str">
        <f t="shared" si="2"/>
        <v>E. Tenaga Kerja : E04. SPPD Luar Kota</v>
      </c>
    </row>
    <row r="98" spans="2:5">
      <c r="B98" s="3">
        <f t="shared" si="3"/>
        <v>96</v>
      </c>
      <c r="C98" s="4" t="s">
        <v>92</v>
      </c>
      <c r="D98" s="4"/>
      <c r="E98" s="12" t="str">
        <f t="shared" si="2"/>
        <v>D. Pemeliharaan : D03. Pemeliharaan Kendaraan</v>
      </c>
    </row>
    <row r="99" spans="2:5">
      <c r="B99" s="3">
        <f t="shared" si="3"/>
        <v>97</v>
      </c>
      <c r="C99" s="4" t="s">
        <v>93</v>
      </c>
      <c r="D99" s="4"/>
      <c r="E99" s="12" t="str">
        <f t="shared" si="2"/>
        <v>D. Pemeliharaan : D03. Pemeliharaan Kendaraan</v>
      </c>
    </row>
    <row r="100" spans="2:5">
      <c r="B100" s="3">
        <f t="shared" si="3"/>
        <v>98</v>
      </c>
      <c r="C100" s="4" t="s">
        <v>94</v>
      </c>
      <c r="D100" s="4"/>
      <c r="E100" s="12" t="str">
        <f t="shared" si="2"/>
        <v>G. Biaya Operasional : G01. BBM/Tol/Parkir</v>
      </c>
    </row>
    <row r="101" spans="2:5">
      <c r="B101" s="3">
        <f t="shared" si="3"/>
        <v>99</v>
      </c>
      <c r="C101" s="4" t="s">
        <v>95</v>
      </c>
      <c r="D101" s="4"/>
      <c r="E101" s="12" t="str">
        <f t="shared" si="2"/>
        <v>G. Biaya Operasional : G01. BBM/Tol/Parkir</v>
      </c>
    </row>
    <row r="102" spans="2:5">
      <c r="B102" s="3">
        <f t="shared" si="3"/>
        <v>100</v>
      </c>
      <c r="C102" s="4" t="s">
        <v>96</v>
      </c>
      <c r="D102" s="4"/>
      <c r="E102" s="12" t="str">
        <f t="shared" si="2"/>
        <v>G. Biaya Operasional : G01. BBM/Tol/Parkir</v>
      </c>
    </row>
    <row r="103" spans="2:5">
      <c r="B103" s="3">
        <f t="shared" si="3"/>
        <v>101</v>
      </c>
      <c r="C103" s="4" t="s">
        <v>97</v>
      </c>
      <c r="D103" s="4"/>
      <c r="E103" s="12" t="str">
        <f t="shared" si="2"/>
        <v>E. Tenaga Kerja : E04. SPPD Luar Kota</v>
      </c>
    </row>
    <row r="104" spans="2:5">
      <c r="B104" s="3">
        <f t="shared" si="3"/>
        <v>102</v>
      </c>
      <c r="C104" s="4" t="s">
        <v>98</v>
      </c>
      <c r="D104" s="4"/>
      <c r="E104" s="12" t="str">
        <f t="shared" si="2"/>
        <v>E. Tenaga Kerja : E04. SPPD Luar Kota</v>
      </c>
    </row>
    <row r="105" spans="2:5">
      <c r="B105" s="3">
        <f t="shared" si="3"/>
        <v>103</v>
      </c>
      <c r="C105" s="4" t="s">
        <v>99</v>
      </c>
      <c r="D105" s="4"/>
      <c r="E105" s="12" t="str">
        <f t="shared" si="2"/>
        <v>G. Biaya Operasional : G01. BBM/Tol/Parkir</v>
      </c>
    </row>
    <row r="106" spans="2:5">
      <c r="B106" s="3">
        <f t="shared" si="3"/>
        <v>104</v>
      </c>
      <c r="C106" s="4" t="s">
        <v>100</v>
      </c>
      <c r="D106" s="4"/>
      <c r="E106" s="12" t="str">
        <f t="shared" si="2"/>
        <v>G. Biaya Operasional : G01. BBM/Tol/Parkir</v>
      </c>
    </row>
    <row r="107" spans="2:5">
      <c r="B107" s="3">
        <f t="shared" si="3"/>
        <v>105</v>
      </c>
      <c r="C107" s="4" t="s">
        <v>101</v>
      </c>
      <c r="D107" s="4"/>
      <c r="E107" s="12" t="str">
        <f t="shared" si="2"/>
        <v>G. Biaya Operasional : G13.06 Beban Perlengkapan</v>
      </c>
    </row>
    <row r="108" spans="2:5">
      <c r="B108" s="3">
        <f t="shared" si="3"/>
        <v>106</v>
      </c>
      <c r="C108" s="4" t="s">
        <v>102</v>
      </c>
      <c r="D108" s="4"/>
      <c r="E108" s="12" t="str">
        <f t="shared" si="2"/>
        <v>G. Biaya Operasional : G13.06 Beban Perlengkapan</v>
      </c>
    </row>
    <row r="109" spans="2:5">
      <c r="B109" s="3">
        <f t="shared" si="3"/>
        <v>107</v>
      </c>
      <c r="C109" s="4" t="s">
        <v>103</v>
      </c>
      <c r="D109" s="4"/>
      <c r="E109" s="12" t="str">
        <f t="shared" si="2"/>
        <v>F. Utilitas : F01. Listrik</v>
      </c>
    </row>
    <row r="110" spans="2:5">
      <c r="B110" s="3">
        <f t="shared" si="3"/>
        <v>108</v>
      </c>
      <c r="C110" s="4" t="s">
        <v>104</v>
      </c>
      <c r="D110" s="4"/>
      <c r="E110" s="12" t="str">
        <f t="shared" si="2"/>
        <v>G. Biaya Operasional : G01. BBM/Tol/Parkir</v>
      </c>
    </row>
    <row r="111" spans="2:5">
      <c r="B111" s="3">
        <f t="shared" si="3"/>
        <v>109</v>
      </c>
      <c r="C111" s="4" t="s">
        <v>105</v>
      </c>
      <c r="D111" s="4"/>
      <c r="E111" s="12" t="str">
        <f t="shared" si="2"/>
        <v>G. Biaya Operasional : G13.02 Beban Distribusi</v>
      </c>
    </row>
    <row r="112" spans="2:5">
      <c r="B112" s="3">
        <f t="shared" si="3"/>
        <v>110</v>
      </c>
      <c r="C112" s="4" t="s">
        <v>106</v>
      </c>
      <c r="D112" s="4"/>
      <c r="E112" s="12" t="str">
        <f t="shared" si="2"/>
        <v>G. Biaya Operasional : G01. BBM/Tol/Parkir</v>
      </c>
    </row>
    <row r="113" spans="2:5">
      <c r="B113" s="3">
        <f t="shared" si="3"/>
        <v>111</v>
      </c>
      <c r="C113" s="4" t="s">
        <v>107</v>
      </c>
      <c r="D113" s="4"/>
      <c r="E113" s="12" t="str">
        <f t="shared" si="2"/>
        <v>G. Biaya Operasional : G13.06 Beban Perlengkapan</v>
      </c>
    </row>
    <row r="114" spans="2:5">
      <c r="B114" s="3">
        <f t="shared" si="3"/>
        <v>112</v>
      </c>
      <c r="C114" s="4" t="s">
        <v>108</v>
      </c>
      <c r="D114" s="4"/>
      <c r="E114" s="12" t="str">
        <f t="shared" si="2"/>
        <v>G. Biaya Operasional : G13.06 Beban Perlengkapan</v>
      </c>
    </row>
    <row r="115" spans="2:5">
      <c r="B115" s="3">
        <f t="shared" si="3"/>
        <v>113</v>
      </c>
      <c r="C115" s="4" t="s">
        <v>109</v>
      </c>
      <c r="D115" s="4"/>
      <c r="E115" s="12" t="str">
        <f t="shared" si="2"/>
        <v>G. Biaya Operasional : G08. ATK/Benda Pos</v>
      </c>
    </row>
    <row r="116" spans="2:5">
      <c r="B116" s="3">
        <f t="shared" si="3"/>
        <v>114</v>
      </c>
      <c r="C116" s="4" t="s">
        <v>110</v>
      </c>
      <c r="D116" s="4"/>
      <c r="E116" s="12" t="str">
        <f t="shared" si="2"/>
        <v>G. Biaya Operasional : G01. BBM/Tol/Parkir</v>
      </c>
    </row>
    <row r="117" spans="2:5">
      <c r="B117" s="3">
        <f t="shared" si="3"/>
        <v>115</v>
      </c>
      <c r="C117" s="4" t="s">
        <v>110</v>
      </c>
      <c r="D117" s="4"/>
      <c r="E117" s="12" t="str">
        <f t="shared" si="2"/>
        <v>G. Biaya Operasional : G01. BBM/Tol/Parkir</v>
      </c>
    </row>
    <row r="118" spans="2:5">
      <c r="B118" s="3">
        <f t="shared" si="3"/>
        <v>116</v>
      </c>
      <c r="C118" s="4" t="s">
        <v>111</v>
      </c>
      <c r="D118" s="4"/>
      <c r="E118" s="12" t="str">
        <f t="shared" si="2"/>
        <v>G. Biaya Operasional : G01. BBM/Tol/Parkir</v>
      </c>
    </row>
    <row r="119" spans="2:5">
      <c r="B119" s="3">
        <f t="shared" si="3"/>
        <v>117</v>
      </c>
      <c r="C119" s="4" t="s">
        <v>112</v>
      </c>
      <c r="D119" s="4"/>
      <c r="E119" s="12" t="str">
        <f t="shared" si="2"/>
        <v>H. Bank dan Pajak : H01. Biaya Bank</v>
      </c>
    </row>
    <row r="120" spans="2:5">
      <c r="B120" s="3">
        <f t="shared" si="3"/>
        <v>118</v>
      </c>
      <c r="C120" s="4" t="s">
        <v>113</v>
      </c>
      <c r="D120" s="4"/>
      <c r="E120" s="12" t="str">
        <f t="shared" si="2"/>
        <v>G. Biaya Operasional : G01. BBM/Tol/Parkir</v>
      </c>
    </row>
    <row r="121" spans="2:5">
      <c r="B121" s="3">
        <f t="shared" si="3"/>
        <v>119</v>
      </c>
      <c r="C121" s="4" t="s">
        <v>114</v>
      </c>
      <c r="D121" s="4"/>
      <c r="E121" s="12" t="str">
        <f t="shared" si="2"/>
        <v>G. Biaya Operasional : G01. BBM/Tol/Parkir</v>
      </c>
    </row>
    <row r="122" spans="2:5">
      <c r="B122" s="3">
        <f t="shared" si="3"/>
        <v>120</v>
      </c>
      <c r="C122" s="4" t="s">
        <v>115</v>
      </c>
      <c r="D122" s="4"/>
      <c r="E122" s="12" t="str">
        <f t="shared" si="2"/>
        <v>G. Biaya Operasional : G13.06 Beban Perlengkapan</v>
      </c>
    </row>
    <row r="123" spans="2:5">
      <c r="B123" s="3">
        <f t="shared" si="3"/>
        <v>121</v>
      </c>
      <c r="C123" s="4" t="s">
        <v>116</v>
      </c>
      <c r="D123" s="4"/>
      <c r="E123" s="12" t="str">
        <f t="shared" si="2"/>
        <v>G. Biaya Operasional : G01. BBM/Tol/Parkir</v>
      </c>
    </row>
    <row r="124" spans="2:5">
      <c r="B124" s="3">
        <f t="shared" si="3"/>
        <v>122</v>
      </c>
      <c r="C124" s="4" t="s">
        <v>117</v>
      </c>
      <c r="D124" s="4"/>
      <c r="E124" s="12" t="str">
        <f t="shared" si="2"/>
        <v>G. Biaya Operasional : G13.02 Beban Distribusi</v>
      </c>
    </row>
    <row r="125" spans="2:5">
      <c r="B125" s="3">
        <f t="shared" si="3"/>
        <v>123</v>
      </c>
      <c r="C125" s="4" t="s">
        <v>118</v>
      </c>
      <c r="D125" s="4"/>
      <c r="E125" s="12" t="str">
        <f t="shared" si="2"/>
        <v>G. Biaya Operasional : G01. BBM/Tol/Parkir</v>
      </c>
    </row>
    <row r="126" spans="2:5">
      <c r="B126" s="3">
        <f t="shared" si="3"/>
        <v>124</v>
      </c>
      <c r="C126" s="4" t="s">
        <v>119</v>
      </c>
      <c r="D126" s="4"/>
      <c r="E126" s="12" t="str">
        <f t="shared" si="2"/>
        <v>E. Tenaga Kerja : E04. SPPD Luar Kota</v>
      </c>
    </row>
    <row r="127" spans="2:5">
      <c r="B127" s="3">
        <f t="shared" si="3"/>
        <v>125</v>
      </c>
      <c r="C127" s="4" t="s">
        <v>120</v>
      </c>
      <c r="D127" s="4"/>
      <c r="E127" s="12" t="str">
        <f t="shared" si="2"/>
        <v>E. Tenaga Kerja : E04. SPPD Luar Kota</v>
      </c>
    </row>
    <row r="128" spans="2:5">
      <c r="B128" s="3">
        <f t="shared" si="3"/>
        <v>126</v>
      </c>
      <c r="C128" s="4" t="s">
        <v>121</v>
      </c>
      <c r="D128" s="4"/>
      <c r="E128" s="12" t="str">
        <f t="shared" si="2"/>
        <v>G. Biaya Operasional : G01. BBM/Tol/Parkir</v>
      </c>
    </row>
    <row r="129" spans="2:5">
      <c r="B129" s="3">
        <f t="shared" si="3"/>
        <v>127</v>
      </c>
      <c r="C129" s="4" t="s">
        <v>122</v>
      </c>
      <c r="D129" s="4"/>
      <c r="E129" s="12" t="str">
        <f t="shared" si="2"/>
        <v>G. Biaya Operasional : G01. BBM/Tol/Parkir</v>
      </c>
    </row>
    <row r="130" spans="2:5">
      <c r="B130" s="3">
        <f t="shared" si="3"/>
        <v>128</v>
      </c>
      <c r="C130" s="4" t="s">
        <v>123</v>
      </c>
      <c r="D130" s="4"/>
      <c r="E130" s="12" t="str">
        <f t="shared" si="2"/>
        <v>H. Bank dan Pajak : H01. Biaya Bank</v>
      </c>
    </row>
    <row r="131" spans="2:5">
      <c r="B131" s="3">
        <f t="shared" si="3"/>
        <v>129</v>
      </c>
      <c r="C131" s="4" t="s">
        <v>124</v>
      </c>
      <c r="D131" s="4"/>
      <c r="E131" s="12" t="str">
        <f t="shared" si="2"/>
        <v>H. Bank dan Pajak : H01. Biaya Bank</v>
      </c>
    </row>
    <row r="132" spans="2:5">
      <c r="B132" s="3">
        <f t="shared" si="3"/>
        <v>130</v>
      </c>
      <c r="C132" s="4" t="s">
        <v>125</v>
      </c>
      <c r="D132" s="4"/>
      <c r="E132" s="12" t="str">
        <f t="shared" ref="E132:E195" si="4">IFERROR(IFERROR(IFERROR(IFERROR(IFERROR(IFERROR(IFERROR(IFERROR(IFERROR(IFERROR(IFERROR(IFERROR(IFERROR(IFERROR(IFERROR(IFERROR(IFERROR(IFERROR(IFERROR(IFERROR(IFERROR(IF(SEARCH($I$3,C132,1)&gt;0,$J$3,"cari"),IF(SEARCH($I$4,C132,1)&gt;0,$J$4,"cari")),IF(SEARCH($I$5,C132,1)&gt;0,$J$5,"cari")),IF(SEARCH($I$6,C132,1)&gt;0,$J$6,"cari")),IF(SEARCH($I$7,C132,1)&gt;0,$J$7,"cari")),IF(SEARCH($I$8,C132,1)&gt;0,$J$8,"cari")),IF(SEARCH($I$9,C132,1)&gt;0,$J$9,"cari")),IF(SEARCH($I$10,C132,1)&gt;0,$J$10,"cari")),IF(SEARCH($I$11,C132,1)&gt;0,$J$11,"cari")),IF(SEARCH($I$12,C132,1)&gt;0,$J$12,"cari")),IF(SEARCH($I$13,C132,1)&gt;0,$J$13,"cari")),IF(SEARCH($I$14,C132,1)&gt;0,$J$14,"cari")),IF(SEARCH($I$15,C132,1)&gt;0,$J$15,"cari")),IF(SEARCH($I$16,C132,1)&gt;0,$J$16,"cari")),IF(SEARCH($I$17,C132,1)&gt;0,$J$17,"cari")),IF(SEARCH($I$18,C132,1)&gt;0,$J$18,"cari")),IF(SEARCH($I$19,C132,1)&gt;0,$J$19,"cari")),IF(SEARCH($I$20,C132,1)&gt;0,$J$20,"cari")),IF(SEARCH($I$21,C132,1)&gt;0,$J$21,"cari")),IF(SEARCH($I$22,C132,1)&gt;0,$J$22,"cari")),IF(SEARCH($I$23,C132,1)&gt;0,$J$23,"cari")),IF(SEARCH($I$24,C132,1)&gt;0,$J$24,"cari"))</f>
        <v>G. Biaya Operasional : G01. BBM/Tol/Parkir</v>
      </c>
    </row>
    <row r="133" spans="2:5">
      <c r="B133" s="3">
        <f t="shared" ref="B133:B196" si="5">B132+1</f>
        <v>131</v>
      </c>
      <c r="C133" s="4" t="s">
        <v>126</v>
      </c>
      <c r="D133" s="4"/>
      <c r="E133" s="12" t="str">
        <f t="shared" si="4"/>
        <v>E. Tenaga Kerja : E04. SPPD Luar Kota</v>
      </c>
    </row>
    <row r="134" spans="2:5">
      <c r="B134" s="3">
        <f t="shared" si="5"/>
        <v>132</v>
      </c>
      <c r="C134" s="4" t="s">
        <v>127</v>
      </c>
      <c r="D134" s="4"/>
      <c r="E134" s="12" t="str">
        <f t="shared" si="4"/>
        <v>E. Tenaga Kerja : E04. SPPD Luar Kota</v>
      </c>
    </row>
    <row r="135" spans="2:5">
      <c r="B135" s="3">
        <f t="shared" si="5"/>
        <v>133</v>
      </c>
      <c r="C135" s="4" t="s">
        <v>128</v>
      </c>
      <c r="D135" s="4"/>
      <c r="E135" s="12" t="str">
        <f t="shared" si="4"/>
        <v>D. Pemeliharaan : D03. Pemeliharaan Kendaraan</v>
      </c>
    </row>
    <row r="136" spans="2:5">
      <c r="B136" s="3">
        <f t="shared" si="5"/>
        <v>134</v>
      </c>
      <c r="C136" s="4" t="s">
        <v>129</v>
      </c>
      <c r="D136" s="4"/>
      <c r="E136" s="12" t="str">
        <f t="shared" si="4"/>
        <v>D. Pemeliharaan : D03. Pemeliharaan Kendaraan</v>
      </c>
    </row>
    <row r="137" spans="2:5">
      <c r="B137" s="3">
        <f t="shared" si="5"/>
        <v>135</v>
      </c>
      <c r="C137" s="4" t="s">
        <v>130</v>
      </c>
      <c r="D137" s="4"/>
      <c r="E137" s="12" t="str">
        <f t="shared" si="4"/>
        <v>E. Tenaga Kerja : E04. SPPD Luar Kota</v>
      </c>
    </row>
    <row r="138" spans="2:5">
      <c r="B138" s="3">
        <f t="shared" si="5"/>
        <v>136</v>
      </c>
      <c r="C138" s="4" t="s">
        <v>131</v>
      </c>
      <c r="D138" s="4"/>
      <c r="E138" s="12" t="str">
        <f t="shared" si="4"/>
        <v>G. Biaya Operasional : G01. BBM/Tol/Parkir</v>
      </c>
    </row>
    <row r="139" spans="2:5">
      <c r="B139" s="3">
        <f t="shared" si="5"/>
        <v>137</v>
      </c>
      <c r="C139" s="4" t="s">
        <v>132</v>
      </c>
      <c r="D139" s="4"/>
      <c r="E139" s="12" t="str">
        <f t="shared" si="4"/>
        <v>E. Tenaga Kerja : E04. SPPD Luar Kota</v>
      </c>
    </row>
    <row r="140" spans="2:5">
      <c r="B140" s="3">
        <f t="shared" si="5"/>
        <v>138</v>
      </c>
      <c r="C140" s="4" t="s">
        <v>133</v>
      </c>
      <c r="D140" s="4"/>
      <c r="E140" s="12" t="str">
        <f t="shared" si="4"/>
        <v>E. Tenaga Kerja : E04. SPPD Luar Kota</v>
      </c>
    </row>
    <row r="141" spans="2:5">
      <c r="B141" s="3">
        <f t="shared" si="5"/>
        <v>139</v>
      </c>
      <c r="C141" s="4" t="s">
        <v>134</v>
      </c>
      <c r="D141" s="4"/>
      <c r="E141" s="12" t="str">
        <f t="shared" si="4"/>
        <v>D. Pemeliharaan : D03. Pemeliharaan Kendaraan</v>
      </c>
    </row>
    <row r="142" spans="2:5">
      <c r="B142" s="3">
        <f t="shared" si="5"/>
        <v>140</v>
      </c>
      <c r="C142" s="4" t="s">
        <v>135</v>
      </c>
      <c r="D142" s="4"/>
      <c r="E142" s="12" t="str">
        <f t="shared" si="4"/>
        <v>D. Pemeliharaan : D03. Pemeliharaan Kendaraan</v>
      </c>
    </row>
    <row r="143" spans="2:5">
      <c r="B143" s="3">
        <f t="shared" si="5"/>
        <v>141</v>
      </c>
      <c r="C143" s="4" t="s">
        <v>136</v>
      </c>
      <c r="D143" s="4"/>
      <c r="E143" s="12" t="str">
        <f t="shared" si="4"/>
        <v>D. Pemeliharaan : D03. Pemeliharaan Kendaraan</v>
      </c>
    </row>
    <row r="144" spans="2:5">
      <c r="B144" s="3">
        <f t="shared" si="5"/>
        <v>142</v>
      </c>
      <c r="C144" s="4" t="s">
        <v>137</v>
      </c>
      <c r="D144" s="4"/>
      <c r="E144" s="12" t="str">
        <f t="shared" si="4"/>
        <v>D. Pemeliharaan : D03. Pemeliharaan Kendaraan</v>
      </c>
    </row>
    <row r="145" spans="2:5">
      <c r="B145" s="3">
        <f t="shared" si="5"/>
        <v>143</v>
      </c>
      <c r="C145" s="4" t="s">
        <v>138</v>
      </c>
      <c r="D145" s="4"/>
      <c r="E145" s="12" t="str">
        <f t="shared" si="4"/>
        <v>E. Tenaga Kerja : E04. SPPD Luar Kota</v>
      </c>
    </row>
    <row r="146" spans="2:5">
      <c r="B146" s="3">
        <f t="shared" si="5"/>
        <v>144</v>
      </c>
      <c r="C146" s="4" t="s">
        <v>139</v>
      </c>
      <c r="D146" s="4"/>
      <c r="E146" s="12" t="str">
        <f t="shared" si="4"/>
        <v>E. Tenaga Kerja : E04. SPPD Luar Kota</v>
      </c>
    </row>
    <row r="147" spans="2:5">
      <c r="B147" s="3">
        <f t="shared" si="5"/>
        <v>145</v>
      </c>
      <c r="C147" s="4" t="s">
        <v>140</v>
      </c>
      <c r="D147" s="4"/>
      <c r="E147" s="12" t="str">
        <f t="shared" si="4"/>
        <v>E. Tenaga Kerja : E04. SPPD Luar Kota</v>
      </c>
    </row>
    <row r="148" spans="2:5">
      <c r="B148" s="3">
        <f t="shared" si="5"/>
        <v>146</v>
      </c>
      <c r="C148" s="4" t="s">
        <v>141</v>
      </c>
      <c r="D148" s="4"/>
      <c r="E148" s="12" t="str">
        <f t="shared" si="4"/>
        <v>D. Pemeliharaan : D03. Pemeliharaan Kendaraan</v>
      </c>
    </row>
    <row r="149" spans="2:5">
      <c r="B149" s="3">
        <f t="shared" si="5"/>
        <v>147</v>
      </c>
      <c r="C149" s="4" t="s">
        <v>142</v>
      </c>
      <c r="D149" s="4"/>
      <c r="E149" s="12" t="str">
        <f t="shared" si="4"/>
        <v>D. Pemeliharaan : D03. Pemeliharaan Kendaraan</v>
      </c>
    </row>
    <row r="150" spans="2:5">
      <c r="B150" s="3">
        <f t="shared" si="5"/>
        <v>148</v>
      </c>
      <c r="C150" s="4" t="s">
        <v>143</v>
      </c>
      <c r="D150" s="4"/>
      <c r="E150" s="12" t="str">
        <f t="shared" si="4"/>
        <v>D. Pemeliharaan : D03. Pemeliharaan Kendaraan</v>
      </c>
    </row>
    <row r="151" spans="2:5">
      <c r="B151" s="3">
        <f t="shared" si="5"/>
        <v>149</v>
      </c>
      <c r="C151" s="4" t="s">
        <v>144</v>
      </c>
      <c r="D151" s="4"/>
      <c r="E151" s="12" t="str">
        <f t="shared" si="4"/>
        <v>D. Pemeliharaan : D03. Pemeliharaan Kendaraan</v>
      </c>
    </row>
    <row r="152" spans="2:5">
      <c r="B152" s="3">
        <f t="shared" si="5"/>
        <v>150</v>
      </c>
      <c r="C152" s="4" t="s">
        <v>145</v>
      </c>
      <c r="D152" s="4"/>
      <c r="E152" s="12" t="str">
        <f t="shared" si="4"/>
        <v>G. Biaya Operasional : G11. Biaya Fotocopy</v>
      </c>
    </row>
    <row r="153" spans="2:5">
      <c r="B153" s="3">
        <f t="shared" si="5"/>
        <v>151</v>
      </c>
      <c r="C153" s="4" t="s">
        <v>146</v>
      </c>
      <c r="D153" s="4"/>
      <c r="E153" s="12" t="str">
        <f t="shared" si="4"/>
        <v>D. Pemeliharaan : D02. Pemeliharaan Peralatan Kerja</v>
      </c>
    </row>
    <row r="154" spans="2:5">
      <c r="B154" s="3">
        <f t="shared" si="5"/>
        <v>152</v>
      </c>
      <c r="C154" s="4" t="s">
        <v>147</v>
      </c>
      <c r="D154" s="4"/>
      <c r="E154" s="12" t="str">
        <f t="shared" si="4"/>
        <v>F. Utilitas : F03. Telp/Faks/Internet</v>
      </c>
    </row>
    <row r="155" spans="2:5">
      <c r="B155" s="3">
        <f t="shared" si="5"/>
        <v>153</v>
      </c>
      <c r="C155" s="4" t="s">
        <v>148</v>
      </c>
      <c r="D155" s="4"/>
      <c r="E155" s="12" t="str">
        <f t="shared" si="4"/>
        <v>E. Tenaga Kerja : E04. SPPD Luar Kota</v>
      </c>
    </row>
    <row r="156" spans="2:5">
      <c r="B156" s="3">
        <f t="shared" si="5"/>
        <v>154</v>
      </c>
      <c r="C156" s="4" t="s">
        <v>149</v>
      </c>
      <c r="D156" s="4"/>
      <c r="E156" s="12" t="str">
        <f t="shared" si="4"/>
        <v>G. Biaya Operasional : G01. BBM/Tol/Parkir</v>
      </c>
    </row>
    <row r="157" spans="2:5">
      <c r="B157" s="3">
        <f t="shared" si="5"/>
        <v>155</v>
      </c>
      <c r="C157" s="4" t="s">
        <v>150</v>
      </c>
      <c r="D157" s="4"/>
      <c r="E157" s="12" t="str">
        <f t="shared" si="4"/>
        <v>E. Tenaga Kerja : E04. SPPD Luar Kota</v>
      </c>
    </row>
    <row r="158" spans="2:5">
      <c r="B158" s="3">
        <f t="shared" si="5"/>
        <v>156</v>
      </c>
      <c r="C158" s="4" t="s">
        <v>151</v>
      </c>
      <c r="D158" s="4"/>
      <c r="E158" s="12" t="str">
        <f t="shared" si="4"/>
        <v>D. Pemeliharaan : D03. Pemeliharaan Kendaraan</v>
      </c>
    </row>
    <row r="159" spans="2:5">
      <c r="B159" s="3">
        <f t="shared" si="5"/>
        <v>157</v>
      </c>
      <c r="C159" s="4" t="s">
        <v>152</v>
      </c>
      <c r="D159" s="4"/>
      <c r="E159" s="12" t="e">
        <f t="shared" si="4"/>
        <v>#VALUE!</v>
      </c>
    </row>
    <row r="160" spans="2:5">
      <c r="B160" s="3">
        <f t="shared" si="5"/>
        <v>158</v>
      </c>
      <c r="C160" s="4" t="s">
        <v>153</v>
      </c>
      <c r="D160" s="4"/>
      <c r="E160" s="12" t="str">
        <f t="shared" si="4"/>
        <v>G. Biaya Operasional : G01. BBM/Tol/Parkir</v>
      </c>
    </row>
    <row r="161" spans="2:5">
      <c r="B161" s="3">
        <f t="shared" si="5"/>
        <v>159</v>
      </c>
      <c r="C161" s="4" t="s">
        <v>154</v>
      </c>
      <c r="D161" s="4"/>
      <c r="E161" s="12" t="str">
        <f t="shared" si="4"/>
        <v>G. Biaya Operasional : G11. Biaya Fotocopy</v>
      </c>
    </row>
    <row r="162" spans="2:5">
      <c r="B162" s="3">
        <f t="shared" si="5"/>
        <v>160</v>
      </c>
      <c r="C162" s="4" t="s">
        <v>155</v>
      </c>
      <c r="D162" s="4"/>
      <c r="E162" s="12" t="str">
        <f t="shared" si="4"/>
        <v>G. Biaya Operasional : G07. Kirim Dokumen</v>
      </c>
    </row>
    <row r="163" spans="2:5">
      <c r="B163" s="3">
        <f t="shared" si="5"/>
        <v>161</v>
      </c>
      <c r="C163" s="4" t="s">
        <v>156</v>
      </c>
      <c r="D163" s="4"/>
      <c r="E163" s="12" t="str">
        <f t="shared" si="4"/>
        <v>G. Biaya Operasional : G01. BBM/Tol/Parkir</v>
      </c>
    </row>
    <row r="164" spans="2:5">
      <c r="B164" s="3">
        <f t="shared" si="5"/>
        <v>162</v>
      </c>
      <c r="C164" s="4" t="s">
        <v>157</v>
      </c>
      <c r="D164" s="4"/>
      <c r="E164" s="12" t="str">
        <f t="shared" si="4"/>
        <v>G. Biaya Operasional : G01. BBM/Tol/Parkir</v>
      </c>
    </row>
    <row r="165" spans="2:5">
      <c r="B165" s="3">
        <f t="shared" si="5"/>
        <v>163</v>
      </c>
      <c r="C165" s="4" t="s">
        <v>63</v>
      </c>
      <c r="D165" s="4"/>
      <c r="E165" s="12" t="str">
        <f t="shared" si="4"/>
        <v>G. Biaya Operasional : G13.02 Beban Distribusi</v>
      </c>
    </row>
    <row r="166" spans="2:5">
      <c r="B166" s="3">
        <f t="shared" si="5"/>
        <v>164</v>
      </c>
      <c r="C166" s="4" t="s">
        <v>86</v>
      </c>
      <c r="D166" s="4"/>
      <c r="E166" s="12" t="str">
        <f t="shared" si="4"/>
        <v>G. Biaya Operasional : G01. BBM/Tol/Parkir</v>
      </c>
    </row>
    <row r="167" spans="2:5">
      <c r="B167" s="3">
        <f t="shared" si="5"/>
        <v>165</v>
      </c>
      <c r="C167" s="4" t="s">
        <v>158</v>
      </c>
      <c r="D167" s="4"/>
      <c r="E167" s="12" t="str">
        <f t="shared" si="4"/>
        <v>G. Biaya Operasional : G07. Kirim Dokumen</v>
      </c>
    </row>
    <row r="168" spans="2:5">
      <c r="B168" s="3">
        <f t="shared" si="5"/>
        <v>166</v>
      </c>
      <c r="C168" s="4" t="s">
        <v>159</v>
      </c>
      <c r="D168" s="4"/>
      <c r="E168" s="12" t="str">
        <f t="shared" si="4"/>
        <v>G. Biaya Operasional : G07. Kirim Dokumen</v>
      </c>
    </row>
    <row r="169" spans="2:5">
      <c r="B169" s="3">
        <f t="shared" si="5"/>
        <v>167</v>
      </c>
      <c r="C169" s="4" t="s">
        <v>160</v>
      </c>
      <c r="D169" s="4"/>
      <c r="E169" s="12" t="str">
        <f t="shared" si="4"/>
        <v>G. Biaya Operasional : G01. BBM/Tol/Parkir</v>
      </c>
    </row>
    <row r="170" spans="2:5">
      <c r="B170" s="3">
        <f t="shared" si="5"/>
        <v>168</v>
      </c>
      <c r="C170" s="4" t="s">
        <v>161</v>
      </c>
      <c r="D170" s="4"/>
      <c r="E170" s="12" t="str">
        <f t="shared" si="4"/>
        <v>E. Tenaga Kerja : E04. SPPD Luar Kota</v>
      </c>
    </row>
    <row r="171" spans="2:5">
      <c r="B171" s="3">
        <f t="shared" si="5"/>
        <v>169</v>
      </c>
      <c r="C171" s="4" t="s">
        <v>162</v>
      </c>
      <c r="D171" s="4"/>
      <c r="E171" s="12" t="str">
        <f t="shared" si="4"/>
        <v>E. Tenaga Kerja : E04. SPPD Luar Kota</v>
      </c>
    </row>
    <row r="172" spans="2:5">
      <c r="B172" s="3">
        <f t="shared" si="5"/>
        <v>170</v>
      </c>
      <c r="C172" s="4" t="s">
        <v>163</v>
      </c>
      <c r="D172" s="4"/>
      <c r="E172" s="12" t="str">
        <f t="shared" si="4"/>
        <v>D. Pemeliharaan : D03. Pemeliharaan Kendaraan</v>
      </c>
    </row>
    <row r="173" spans="2:5">
      <c r="B173" s="3">
        <f t="shared" si="5"/>
        <v>171</v>
      </c>
      <c r="C173" s="4" t="s">
        <v>152</v>
      </c>
      <c r="D173" s="4"/>
      <c r="E173" s="12" t="e">
        <f t="shared" si="4"/>
        <v>#VALUE!</v>
      </c>
    </row>
    <row r="174" spans="2:5">
      <c r="B174" s="3">
        <f t="shared" si="5"/>
        <v>172</v>
      </c>
      <c r="C174" s="4" t="s">
        <v>164</v>
      </c>
      <c r="D174" s="4"/>
      <c r="E174" s="12" t="str">
        <f t="shared" si="4"/>
        <v>G. Biaya Operasional : G01. BBM/Tol/Parkir</v>
      </c>
    </row>
    <row r="175" spans="2:5">
      <c r="B175" s="3">
        <f t="shared" si="5"/>
        <v>173</v>
      </c>
      <c r="C175" s="4" t="s">
        <v>165</v>
      </c>
      <c r="D175" s="4"/>
      <c r="E175" s="12" t="str">
        <f t="shared" si="4"/>
        <v>G. Biaya Operasional : G11. Biaya Fotocopy</v>
      </c>
    </row>
    <row r="176" spans="2:5">
      <c r="B176" s="3">
        <f t="shared" si="5"/>
        <v>174</v>
      </c>
      <c r="C176" s="4" t="s">
        <v>166</v>
      </c>
      <c r="D176" s="4"/>
      <c r="E176" s="12" t="str">
        <f t="shared" si="4"/>
        <v>G. Biaya Operasional : G01. BBM/Tol/Parkir</v>
      </c>
    </row>
    <row r="177" spans="2:5">
      <c r="B177" s="3">
        <f t="shared" si="5"/>
        <v>175</v>
      </c>
      <c r="C177" s="4" t="s">
        <v>167</v>
      </c>
      <c r="D177" s="4"/>
      <c r="E177" s="12" t="str">
        <f t="shared" si="4"/>
        <v>G. Biaya Operasional : G01. BBM/Tol/Parkir</v>
      </c>
    </row>
    <row r="178" spans="2:5">
      <c r="B178" s="3">
        <f t="shared" si="5"/>
        <v>176</v>
      </c>
      <c r="C178" s="4" t="s">
        <v>168</v>
      </c>
      <c r="D178" s="4"/>
      <c r="E178" s="12" t="str">
        <f t="shared" si="4"/>
        <v>G. Biaya Operasional : G01. BBM/Tol/Parkir</v>
      </c>
    </row>
    <row r="179" spans="2:5">
      <c r="B179" s="3">
        <f t="shared" si="5"/>
        <v>177</v>
      </c>
      <c r="C179" s="4" t="s">
        <v>169</v>
      </c>
      <c r="D179" s="4"/>
      <c r="E179" s="12" t="str">
        <f t="shared" si="4"/>
        <v>G. Biaya Operasional : G01. BBM/Tol/Parkir</v>
      </c>
    </row>
    <row r="180" spans="2:5">
      <c r="B180" s="3">
        <f t="shared" si="5"/>
        <v>178</v>
      </c>
      <c r="C180" s="4" t="s">
        <v>170</v>
      </c>
      <c r="D180" s="4"/>
      <c r="E180" s="12" t="str">
        <f t="shared" si="4"/>
        <v>G. Biaya Operasional : G07. Kirim Dokumen</v>
      </c>
    </row>
    <row r="181" spans="2:5">
      <c r="B181" s="3">
        <f t="shared" si="5"/>
        <v>179</v>
      </c>
      <c r="C181" s="4" t="s">
        <v>171</v>
      </c>
      <c r="D181" s="4"/>
      <c r="E181" s="12" t="str">
        <f t="shared" si="4"/>
        <v>G. Biaya Operasional : G07. Kirim Dokumen</v>
      </c>
    </row>
    <row r="182" spans="2:5">
      <c r="B182" s="3">
        <f t="shared" si="5"/>
        <v>180</v>
      </c>
      <c r="C182" s="4" t="s">
        <v>172</v>
      </c>
      <c r="D182" s="4"/>
      <c r="E182" s="12" t="str">
        <f t="shared" si="4"/>
        <v>E. Tenaga Kerja : E04. SPPD Luar Kota</v>
      </c>
    </row>
    <row r="183" spans="2:5">
      <c r="B183" s="3">
        <f t="shared" si="5"/>
        <v>181</v>
      </c>
      <c r="C183" s="4" t="s">
        <v>173</v>
      </c>
      <c r="D183" s="4"/>
      <c r="E183" s="12" t="str">
        <f t="shared" si="4"/>
        <v>E. Tenaga Kerja : E04. SPPD Luar Kota</v>
      </c>
    </row>
    <row r="184" spans="2:5">
      <c r="B184" s="3">
        <f t="shared" si="5"/>
        <v>182</v>
      </c>
      <c r="C184" s="4" t="s">
        <v>174</v>
      </c>
      <c r="D184" s="4"/>
      <c r="E184" s="12" t="str">
        <f t="shared" si="4"/>
        <v>D. Pemeliharaan : D03. Pemeliharaan Kendaraan</v>
      </c>
    </row>
    <row r="185" spans="2:5">
      <c r="B185" s="3">
        <f t="shared" si="5"/>
        <v>183</v>
      </c>
      <c r="C185" s="4" t="s">
        <v>152</v>
      </c>
      <c r="D185" s="4"/>
      <c r="E185" s="12" t="e">
        <f t="shared" si="4"/>
        <v>#VALUE!</v>
      </c>
    </row>
    <row r="186" spans="2:5">
      <c r="B186" s="3">
        <f t="shared" si="5"/>
        <v>184</v>
      </c>
      <c r="C186" s="4" t="s">
        <v>175</v>
      </c>
      <c r="D186" s="4"/>
      <c r="E186" s="12" t="str">
        <f t="shared" si="4"/>
        <v>F. Utilitas : F01. Listrik</v>
      </c>
    </row>
    <row r="187" spans="2:5">
      <c r="B187" s="3">
        <f t="shared" si="5"/>
        <v>185</v>
      </c>
      <c r="C187" s="4" t="s">
        <v>176</v>
      </c>
      <c r="D187" s="4"/>
      <c r="E187" s="12" t="str">
        <f t="shared" si="4"/>
        <v>G. Biaya Operasional : G01. BBM/Tol/Parkir</v>
      </c>
    </row>
    <row r="188" spans="2:5">
      <c r="B188" s="3">
        <f t="shared" si="5"/>
        <v>186</v>
      </c>
      <c r="C188" s="4" t="s">
        <v>177</v>
      </c>
      <c r="D188" s="4"/>
      <c r="E188" s="12" t="str">
        <f t="shared" si="4"/>
        <v>G. Biaya Operasional : G01. BBM/Tol/Parkir</v>
      </c>
    </row>
    <row r="189" spans="2:5">
      <c r="B189" s="3">
        <f t="shared" si="5"/>
        <v>187</v>
      </c>
      <c r="C189" s="4" t="s">
        <v>178</v>
      </c>
      <c r="D189" s="4"/>
      <c r="E189" s="12" t="str">
        <f t="shared" si="4"/>
        <v>G. Biaya Operasional : G01. BBM/Tol/Parkir</v>
      </c>
    </row>
    <row r="190" spans="2:5">
      <c r="B190" s="3">
        <f t="shared" si="5"/>
        <v>188</v>
      </c>
      <c r="C190" s="4" t="s">
        <v>30</v>
      </c>
      <c r="D190" s="4"/>
      <c r="E190" s="12" t="str">
        <f t="shared" si="4"/>
        <v>G. Biaya Operasional : G01. BBM/Tol/Parkir</v>
      </c>
    </row>
    <row r="191" spans="2:5">
      <c r="B191" s="3">
        <f t="shared" si="5"/>
        <v>189</v>
      </c>
      <c r="C191" s="4" t="s">
        <v>179</v>
      </c>
      <c r="D191" s="4"/>
      <c r="E191" s="12" t="str">
        <f t="shared" si="4"/>
        <v>G. Biaya Operasional : G01. BBM/Tol/Parkir</v>
      </c>
    </row>
    <row r="192" spans="2:5">
      <c r="B192" s="3">
        <f t="shared" si="5"/>
        <v>190</v>
      </c>
      <c r="C192" s="4" t="s">
        <v>180</v>
      </c>
      <c r="D192" s="4"/>
      <c r="E192" s="12" t="str">
        <f t="shared" si="4"/>
        <v>G. Biaya Operasional : G13.02 Beban Distribusi</v>
      </c>
    </row>
    <row r="193" spans="2:5">
      <c r="B193" s="3">
        <f t="shared" si="5"/>
        <v>191</v>
      </c>
      <c r="C193" s="4" t="s">
        <v>181</v>
      </c>
      <c r="D193" s="4"/>
      <c r="E193" s="12" t="str">
        <f t="shared" si="4"/>
        <v>F. Utilitas : F03. Telp/Faks/Internet</v>
      </c>
    </row>
    <row r="194" spans="2:5">
      <c r="B194" s="3">
        <f t="shared" si="5"/>
        <v>192</v>
      </c>
      <c r="C194" s="4" t="s">
        <v>182</v>
      </c>
      <c r="D194" s="4"/>
      <c r="E194" s="12" t="str">
        <f t="shared" si="4"/>
        <v>F. Utilitas : F01. Listrik</v>
      </c>
    </row>
    <row r="195" spans="2:5">
      <c r="B195" s="3">
        <f t="shared" si="5"/>
        <v>193</v>
      </c>
      <c r="C195" s="4" t="s">
        <v>183</v>
      </c>
      <c r="D195" s="4"/>
      <c r="E195" s="12" t="str">
        <f t="shared" si="4"/>
        <v>G. Biaya Operasional : G01. BBM/Tol/Parkir</v>
      </c>
    </row>
    <row r="196" spans="2:5">
      <c r="B196" s="3">
        <f t="shared" si="5"/>
        <v>194</v>
      </c>
      <c r="C196" s="4" t="s">
        <v>184</v>
      </c>
      <c r="D196" s="4"/>
      <c r="E196" s="12" t="str">
        <f t="shared" ref="E196:E259" si="6">IFERROR(IFERROR(IFERROR(IFERROR(IFERROR(IFERROR(IFERROR(IFERROR(IFERROR(IFERROR(IFERROR(IFERROR(IFERROR(IFERROR(IFERROR(IFERROR(IFERROR(IFERROR(IFERROR(IFERROR(IFERROR(IF(SEARCH($I$3,C196,1)&gt;0,$J$3,"cari"),IF(SEARCH($I$4,C196,1)&gt;0,$J$4,"cari")),IF(SEARCH($I$5,C196,1)&gt;0,$J$5,"cari")),IF(SEARCH($I$6,C196,1)&gt;0,$J$6,"cari")),IF(SEARCH($I$7,C196,1)&gt;0,$J$7,"cari")),IF(SEARCH($I$8,C196,1)&gt;0,$J$8,"cari")),IF(SEARCH($I$9,C196,1)&gt;0,$J$9,"cari")),IF(SEARCH($I$10,C196,1)&gt;0,$J$10,"cari")),IF(SEARCH($I$11,C196,1)&gt;0,$J$11,"cari")),IF(SEARCH($I$12,C196,1)&gt;0,$J$12,"cari")),IF(SEARCH($I$13,C196,1)&gt;0,$J$13,"cari")),IF(SEARCH($I$14,C196,1)&gt;0,$J$14,"cari")),IF(SEARCH($I$15,C196,1)&gt;0,$J$15,"cari")),IF(SEARCH($I$16,C196,1)&gt;0,$J$16,"cari")),IF(SEARCH($I$17,C196,1)&gt;0,$J$17,"cari")),IF(SEARCH($I$18,C196,1)&gt;0,$J$18,"cari")),IF(SEARCH($I$19,C196,1)&gt;0,$J$19,"cari")),IF(SEARCH($I$20,C196,1)&gt;0,$J$20,"cari")),IF(SEARCH($I$21,C196,1)&gt;0,$J$21,"cari")),IF(SEARCH($I$22,C196,1)&gt;0,$J$22,"cari")),IF(SEARCH($I$23,C196,1)&gt;0,$J$23,"cari")),IF(SEARCH($I$24,C196,1)&gt;0,$J$24,"cari"))</f>
        <v>D. Pemeliharaan : D03. Pemeliharaan Kendaraan</v>
      </c>
    </row>
    <row r="197" spans="2:5">
      <c r="B197" s="3">
        <f t="shared" ref="B197:B260" si="7">B196+1</f>
        <v>195</v>
      </c>
      <c r="C197" s="4" t="s">
        <v>152</v>
      </c>
      <c r="D197" s="4"/>
      <c r="E197" s="12" t="e">
        <f t="shared" si="6"/>
        <v>#VALUE!</v>
      </c>
    </row>
    <row r="198" spans="2:5">
      <c r="B198" s="3">
        <f t="shared" si="7"/>
        <v>196</v>
      </c>
      <c r="C198" s="4" t="s">
        <v>7</v>
      </c>
      <c r="D198" s="4"/>
      <c r="E198" s="12" t="str">
        <f t="shared" si="6"/>
        <v>G. Biaya Operasional : G01. BBM/Tol/Parkir</v>
      </c>
    </row>
    <row r="199" spans="2:5">
      <c r="B199" s="3">
        <f t="shared" si="7"/>
        <v>197</v>
      </c>
      <c r="C199" s="4" t="s">
        <v>185</v>
      </c>
      <c r="D199" s="4"/>
      <c r="E199" s="12" t="str">
        <f t="shared" si="6"/>
        <v>G. Biaya Operasional : G01. BBM/Tol/Parkir</v>
      </c>
    </row>
    <row r="200" spans="2:5">
      <c r="B200" s="3">
        <f t="shared" si="7"/>
        <v>198</v>
      </c>
      <c r="C200" s="4" t="s">
        <v>186</v>
      </c>
      <c r="D200" s="4"/>
      <c r="E200" s="12" t="str">
        <f t="shared" si="6"/>
        <v>G. Biaya Operasional : G01. BBM/Tol/Parkir</v>
      </c>
    </row>
    <row r="201" spans="2:5">
      <c r="B201" s="3">
        <f t="shared" si="7"/>
        <v>199</v>
      </c>
      <c r="C201" s="4" t="s">
        <v>187</v>
      </c>
      <c r="D201" s="4"/>
      <c r="E201" s="12" t="str">
        <f t="shared" si="6"/>
        <v>G. Biaya Operasional : G13.02 Beban Distribusi</v>
      </c>
    </row>
    <row r="202" spans="2:5">
      <c r="B202" s="3">
        <f t="shared" si="7"/>
        <v>200</v>
      </c>
      <c r="C202" s="4" t="s">
        <v>188</v>
      </c>
      <c r="D202" s="4"/>
      <c r="E202" s="12" t="str">
        <f t="shared" si="6"/>
        <v>G. Biaya Operasional : G01. BBM/Tol/Parkir</v>
      </c>
    </row>
    <row r="203" spans="2:5">
      <c r="B203" s="3">
        <f t="shared" si="7"/>
        <v>201</v>
      </c>
      <c r="C203" s="4" t="s">
        <v>189</v>
      </c>
      <c r="D203" s="4"/>
      <c r="E203" s="12" t="str">
        <f t="shared" si="6"/>
        <v>G. Biaya Operasional : G01. BBM/Tol/Parkir</v>
      </c>
    </row>
    <row r="204" spans="2:5">
      <c r="B204" s="3">
        <f t="shared" si="7"/>
        <v>202</v>
      </c>
      <c r="C204" s="4" t="s">
        <v>190</v>
      </c>
      <c r="D204" s="4"/>
      <c r="E204" s="12" t="str">
        <f t="shared" si="6"/>
        <v>G. Biaya Operasional : G01. BBM/Tol/Parkir</v>
      </c>
    </row>
    <row r="205" spans="2:5">
      <c r="B205" s="3">
        <f t="shared" si="7"/>
        <v>203</v>
      </c>
      <c r="C205" s="4" t="s">
        <v>191</v>
      </c>
      <c r="D205" s="4"/>
      <c r="E205" s="12" t="str">
        <f t="shared" si="6"/>
        <v>G. Biaya Operasional : G01. BBM/Tol/Parkir</v>
      </c>
    </row>
    <row r="206" spans="2:5">
      <c r="B206" s="3">
        <f t="shared" si="7"/>
        <v>204</v>
      </c>
      <c r="C206" s="4" t="s">
        <v>192</v>
      </c>
      <c r="D206" s="4"/>
      <c r="E206" s="12" t="str">
        <f t="shared" si="6"/>
        <v>G. Biaya Operasional : G01. BBM/Tol/Parkir</v>
      </c>
    </row>
    <row r="207" spans="2:5">
      <c r="B207" s="3">
        <f t="shared" si="7"/>
        <v>205</v>
      </c>
      <c r="C207" s="4" t="s">
        <v>193</v>
      </c>
      <c r="D207" s="4"/>
      <c r="E207" s="12" t="str">
        <f t="shared" si="6"/>
        <v>G. Biaya Operasional : G01. BBM/Tol/Parkir</v>
      </c>
    </row>
    <row r="208" spans="2:5">
      <c r="B208" s="3">
        <f t="shared" si="7"/>
        <v>206</v>
      </c>
      <c r="C208" s="4" t="s">
        <v>194</v>
      </c>
      <c r="D208" s="4"/>
      <c r="E208" s="12" t="str">
        <f t="shared" si="6"/>
        <v>H. Bank dan Pajak : H01. Biaya Bank</v>
      </c>
    </row>
    <row r="209" spans="2:5">
      <c r="B209" s="3">
        <f t="shared" si="7"/>
        <v>207</v>
      </c>
      <c r="C209" s="4" t="s">
        <v>165</v>
      </c>
      <c r="D209" s="4"/>
      <c r="E209" s="12" t="str">
        <f t="shared" si="6"/>
        <v>G. Biaya Operasional : G11. Biaya Fotocopy</v>
      </c>
    </row>
    <row r="210" spans="2:5">
      <c r="B210" s="3">
        <f t="shared" si="7"/>
        <v>208</v>
      </c>
      <c r="C210" s="4" t="s">
        <v>195</v>
      </c>
      <c r="D210" s="4"/>
      <c r="E210" s="12" t="str">
        <f t="shared" si="6"/>
        <v>G. Biaya Operasional : G01. BBM/Tol/Parkir</v>
      </c>
    </row>
    <row r="211" spans="2:5">
      <c r="B211" s="3">
        <f t="shared" si="7"/>
        <v>209</v>
      </c>
      <c r="C211" s="4" t="s">
        <v>196</v>
      </c>
      <c r="D211" s="4"/>
      <c r="E211" s="12" t="str">
        <f t="shared" si="6"/>
        <v>G. Biaya Operasional : G01. BBM/Tol/Parkir</v>
      </c>
    </row>
    <row r="212" spans="2:5">
      <c r="B212" s="3">
        <f t="shared" si="7"/>
        <v>210</v>
      </c>
      <c r="C212" s="4" t="s">
        <v>197</v>
      </c>
      <c r="D212" s="4"/>
      <c r="E212" s="12" t="str">
        <f t="shared" si="6"/>
        <v>G. Biaya Operasional : G01. BBM/Tol/Parkir</v>
      </c>
    </row>
    <row r="213" spans="2:5">
      <c r="B213" s="3">
        <f t="shared" si="7"/>
        <v>211</v>
      </c>
      <c r="C213" s="4" t="s">
        <v>198</v>
      </c>
      <c r="D213" s="4"/>
      <c r="E213" s="12" t="str">
        <f t="shared" si="6"/>
        <v>G. Biaya Operasional : G01. BBM/Tol/Parkir</v>
      </c>
    </row>
    <row r="214" spans="2:5">
      <c r="B214" s="3">
        <f t="shared" si="7"/>
        <v>212</v>
      </c>
      <c r="C214" s="4" t="s">
        <v>199</v>
      </c>
      <c r="D214" s="4"/>
      <c r="E214" s="12" t="str">
        <f t="shared" si="6"/>
        <v>G. Biaya Operasional : G01. BBM/Tol/Parkir</v>
      </c>
    </row>
    <row r="215" spans="2:5">
      <c r="B215" s="3">
        <f t="shared" si="7"/>
        <v>213</v>
      </c>
      <c r="C215" s="4" t="s">
        <v>200</v>
      </c>
      <c r="D215" s="4"/>
      <c r="E215" s="12" t="str">
        <f t="shared" si="6"/>
        <v>G. Biaya Operasional : G01. BBM/Tol/Parkir</v>
      </c>
    </row>
    <row r="216" spans="2:5">
      <c r="B216" s="3">
        <f t="shared" si="7"/>
        <v>214</v>
      </c>
      <c r="C216" s="4" t="s">
        <v>201</v>
      </c>
      <c r="D216" s="4"/>
      <c r="E216" s="12" t="str">
        <f t="shared" si="6"/>
        <v>E. Tenaga Kerja : E04. SPPD Luar Kota</v>
      </c>
    </row>
    <row r="217" spans="2:5">
      <c r="B217" s="3">
        <f t="shared" si="7"/>
        <v>215</v>
      </c>
      <c r="C217" s="4" t="s">
        <v>202</v>
      </c>
      <c r="D217" s="4"/>
      <c r="E217" s="12" t="str">
        <f t="shared" si="6"/>
        <v>E. Tenaga Kerja : E04. SPPD Luar Kota</v>
      </c>
    </row>
    <row r="218" spans="2:5">
      <c r="B218" s="3">
        <f t="shared" si="7"/>
        <v>216</v>
      </c>
      <c r="C218" s="4" t="s">
        <v>203</v>
      </c>
      <c r="D218" s="4"/>
      <c r="E218" s="12" t="str">
        <f t="shared" si="6"/>
        <v>E. Tenaga Kerja : E04. SPPD Luar Kota</v>
      </c>
    </row>
    <row r="219" spans="2:5">
      <c r="B219" s="3">
        <f t="shared" si="7"/>
        <v>217</v>
      </c>
      <c r="C219" s="4" t="s">
        <v>204</v>
      </c>
      <c r="D219" s="4"/>
      <c r="E219" s="12" t="str">
        <f t="shared" si="6"/>
        <v>G. Biaya Operasional : G01. BBM/Tol/Parkir</v>
      </c>
    </row>
    <row r="220" spans="2:5">
      <c r="B220" s="3">
        <f t="shared" si="7"/>
        <v>218</v>
      </c>
      <c r="C220" s="4" t="s">
        <v>205</v>
      </c>
      <c r="D220" s="4"/>
      <c r="E220" s="12" t="str">
        <f t="shared" si="6"/>
        <v>D. Pemeliharaan : D03. Pemeliharaan Kendaraan</v>
      </c>
    </row>
    <row r="221" spans="2:5">
      <c r="B221" s="3">
        <f t="shared" si="7"/>
        <v>219</v>
      </c>
      <c r="C221" s="4" t="s">
        <v>152</v>
      </c>
      <c r="D221" s="4"/>
      <c r="E221" s="12" t="e">
        <f t="shared" si="6"/>
        <v>#VALUE!</v>
      </c>
    </row>
    <row r="222" spans="2:5">
      <c r="B222" s="3">
        <f t="shared" si="7"/>
        <v>220</v>
      </c>
      <c r="C222" s="4" t="s">
        <v>206</v>
      </c>
      <c r="D222" s="4"/>
      <c r="E222" s="12" t="str">
        <f t="shared" si="6"/>
        <v>E. Tenaga Kerja : E04. SPPD Luar Kota</v>
      </c>
    </row>
    <row r="223" spans="2:5">
      <c r="B223" s="3">
        <f t="shared" si="7"/>
        <v>221</v>
      </c>
      <c r="C223" s="4" t="s">
        <v>207</v>
      </c>
      <c r="D223" s="4"/>
      <c r="E223" s="12" t="str">
        <f t="shared" si="6"/>
        <v>E. Tenaga Kerja : E04. SPPD Luar Kota</v>
      </c>
    </row>
    <row r="224" spans="2:5">
      <c r="B224" s="3">
        <f t="shared" si="7"/>
        <v>222</v>
      </c>
      <c r="C224" s="4" t="s">
        <v>208</v>
      </c>
      <c r="D224" s="4"/>
      <c r="E224" s="12" t="str">
        <f t="shared" si="6"/>
        <v>D. Pemeliharaan : D03. Pemeliharaan Kendaraan</v>
      </c>
    </row>
    <row r="225" spans="2:5">
      <c r="B225" s="3">
        <f t="shared" si="7"/>
        <v>223</v>
      </c>
      <c r="C225" s="4" t="s">
        <v>152</v>
      </c>
      <c r="D225" s="4"/>
      <c r="E225" s="12" t="e">
        <f t="shared" si="6"/>
        <v>#VALUE!</v>
      </c>
    </row>
    <row r="226" spans="2:5">
      <c r="B226" s="3">
        <f t="shared" si="7"/>
        <v>224</v>
      </c>
      <c r="C226" s="4" t="s">
        <v>209</v>
      </c>
      <c r="D226" s="4"/>
      <c r="E226" s="12" t="str">
        <f t="shared" si="6"/>
        <v>D. Pemeliharaan : D03. Pemeliharaan Kendaraan</v>
      </c>
    </row>
    <row r="227" spans="2:5">
      <c r="B227" s="3">
        <f t="shared" si="7"/>
        <v>225</v>
      </c>
      <c r="C227" s="4" t="s">
        <v>152</v>
      </c>
      <c r="D227" s="4"/>
      <c r="E227" s="12" t="e">
        <f t="shared" si="6"/>
        <v>#VALUE!</v>
      </c>
    </row>
    <row r="228" spans="2:5">
      <c r="B228" s="3">
        <f t="shared" si="7"/>
        <v>226</v>
      </c>
      <c r="C228" s="4" t="s">
        <v>210</v>
      </c>
      <c r="D228" s="4"/>
      <c r="E228" s="12" t="str">
        <f t="shared" si="6"/>
        <v>E. Tenaga Kerja : E04. SPPD Luar Kota</v>
      </c>
    </row>
    <row r="229" spans="2:5">
      <c r="B229" s="3">
        <f t="shared" si="7"/>
        <v>227</v>
      </c>
      <c r="C229" s="4" t="s">
        <v>211</v>
      </c>
      <c r="D229" s="4"/>
      <c r="E229" s="12" t="str">
        <f t="shared" si="6"/>
        <v>G. Biaya Operasional : G13.02 Beban Distribusi</v>
      </c>
    </row>
    <row r="230" spans="2:5">
      <c r="B230" s="3">
        <f t="shared" si="7"/>
        <v>228</v>
      </c>
      <c r="C230" s="4" t="s">
        <v>212</v>
      </c>
      <c r="D230" s="4"/>
      <c r="E230" s="12" t="str">
        <f t="shared" si="6"/>
        <v>G. Biaya Operasional : G01. BBM/Tol/Parkir</v>
      </c>
    </row>
    <row r="231" spans="2:5">
      <c r="B231" s="3">
        <f t="shared" si="7"/>
        <v>229</v>
      </c>
      <c r="C231" s="4" t="s">
        <v>213</v>
      </c>
      <c r="D231" s="4"/>
      <c r="E231" s="12" t="str">
        <f t="shared" si="6"/>
        <v>E. Tenaga Kerja : E04. SPPD Luar Kota</v>
      </c>
    </row>
    <row r="232" spans="2:5">
      <c r="B232" s="3">
        <f t="shared" si="7"/>
        <v>230</v>
      </c>
      <c r="C232" s="4" t="s">
        <v>214</v>
      </c>
      <c r="D232" s="4"/>
      <c r="E232" s="12" t="str">
        <f t="shared" si="6"/>
        <v>D. Pemeliharaan : D03. Pemeliharaan Kendaraan</v>
      </c>
    </row>
    <row r="233" spans="2:5">
      <c r="B233" s="3">
        <f t="shared" si="7"/>
        <v>231</v>
      </c>
      <c r="C233" s="4" t="s">
        <v>215</v>
      </c>
      <c r="D233" s="4"/>
      <c r="E233" s="12" t="str">
        <f t="shared" si="6"/>
        <v>D. Pemeliharaan : D03. Pemeliharaan Kendaraan</v>
      </c>
    </row>
    <row r="234" spans="2:5">
      <c r="B234" s="3">
        <f t="shared" si="7"/>
        <v>232</v>
      </c>
      <c r="C234" s="4" t="s">
        <v>216</v>
      </c>
      <c r="D234" s="4"/>
      <c r="E234" s="12" t="str">
        <f t="shared" si="6"/>
        <v>G. Biaya Operasional : G01. BBM/Tol/Parkir</v>
      </c>
    </row>
    <row r="235" spans="2:5">
      <c r="B235" s="3">
        <f t="shared" si="7"/>
        <v>233</v>
      </c>
      <c r="C235" s="4" t="s">
        <v>217</v>
      </c>
      <c r="D235" s="4"/>
      <c r="E235" s="12" t="str">
        <f t="shared" si="6"/>
        <v>D. Pemeliharaan : D03. Pemeliharaan Kendaraan</v>
      </c>
    </row>
    <row r="236" spans="2:5">
      <c r="B236" s="3">
        <f t="shared" si="7"/>
        <v>234</v>
      </c>
      <c r="C236" s="4" t="s">
        <v>218</v>
      </c>
      <c r="D236" s="4"/>
      <c r="E236" s="12" t="str">
        <f t="shared" si="6"/>
        <v>D. Pemeliharaan : D03. Pemeliharaan Kendaraan</v>
      </c>
    </row>
    <row r="237" spans="2:5">
      <c r="B237" s="3">
        <f t="shared" si="7"/>
        <v>235</v>
      </c>
      <c r="C237" s="4" t="s">
        <v>219</v>
      </c>
      <c r="D237" s="4"/>
      <c r="E237" s="12" t="str">
        <f t="shared" si="6"/>
        <v>G. Biaya Operasional : G11. Biaya Fotocopy</v>
      </c>
    </row>
    <row r="238" spans="2:5">
      <c r="B238" s="3">
        <f t="shared" si="7"/>
        <v>236</v>
      </c>
      <c r="C238" s="4" t="s">
        <v>220</v>
      </c>
      <c r="D238" s="4"/>
      <c r="E238" s="12" t="str">
        <f t="shared" si="6"/>
        <v>D. Pemeliharaan : D03. Pemeliharaan Kendaraan</v>
      </c>
    </row>
    <row r="239" spans="2:5">
      <c r="B239" s="3">
        <f t="shared" si="7"/>
        <v>237</v>
      </c>
      <c r="C239" s="4" t="s">
        <v>221</v>
      </c>
      <c r="D239" s="4"/>
      <c r="E239" s="12" t="str">
        <f t="shared" si="6"/>
        <v>D. Pemeliharaan : D03. Pemeliharaan Kendaraan</v>
      </c>
    </row>
    <row r="240" spans="2:5">
      <c r="B240" s="3">
        <f t="shared" si="7"/>
        <v>238</v>
      </c>
      <c r="C240" s="4" t="s">
        <v>222</v>
      </c>
      <c r="D240" s="4"/>
      <c r="E240" s="12" t="str">
        <f t="shared" si="6"/>
        <v>D. Pemeliharaan : D03. Pemeliharaan Kendaraan</v>
      </c>
    </row>
    <row r="241" spans="2:5">
      <c r="B241" s="3">
        <f t="shared" si="7"/>
        <v>239</v>
      </c>
      <c r="C241" s="4" t="s">
        <v>223</v>
      </c>
      <c r="D241" s="4"/>
      <c r="E241" s="12" t="str">
        <f t="shared" si="6"/>
        <v>D. Pemeliharaan : D03. Pemeliharaan Kendaraan</v>
      </c>
    </row>
    <row r="242" spans="2:5">
      <c r="B242" s="3">
        <f t="shared" si="7"/>
        <v>240</v>
      </c>
      <c r="C242" s="4" t="s">
        <v>63</v>
      </c>
      <c r="D242" s="4"/>
      <c r="E242" s="12" t="str">
        <f t="shared" si="6"/>
        <v>G. Biaya Operasional : G13.02 Beban Distribusi</v>
      </c>
    </row>
    <row r="243" spans="2:5">
      <c r="B243" s="3">
        <f t="shared" si="7"/>
        <v>241</v>
      </c>
      <c r="C243" s="4" t="s">
        <v>224</v>
      </c>
      <c r="D243" s="4"/>
      <c r="E243" s="12" t="str">
        <f t="shared" si="6"/>
        <v>G. Biaya Operasional : G11. Biaya Fotocopy</v>
      </c>
    </row>
    <row r="244" spans="2:5">
      <c r="B244" s="3">
        <f t="shared" si="7"/>
        <v>242</v>
      </c>
      <c r="C244" s="4" t="s">
        <v>225</v>
      </c>
      <c r="D244" s="4"/>
      <c r="E244" s="12" t="str">
        <f t="shared" si="6"/>
        <v>G. Biaya Operasional : G11. Biaya Fotocopy</v>
      </c>
    </row>
    <row r="245" spans="2:5">
      <c r="B245" s="3">
        <f t="shared" si="7"/>
        <v>243</v>
      </c>
      <c r="C245" s="4" t="s">
        <v>226</v>
      </c>
      <c r="D245" s="4"/>
      <c r="E245" s="12" t="str">
        <f t="shared" si="6"/>
        <v>D. Pemeliharaan : D03. Pemeliharaan Kendaraan</v>
      </c>
    </row>
    <row r="246" spans="2:5">
      <c r="B246" s="3">
        <f t="shared" si="7"/>
        <v>244</v>
      </c>
      <c r="C246" s="4" t="s">
        <v>227</v>
      </c>
      <c r="D246" s="4"/>
      <c r="E246" s="12" t="str">
        <f t="shared" si="6"/>
        <v>D. Pemeliharaan : D03. Pemeliharaan Kendaraan</v>
      </c>
    </row>
    <row r="247" spans="2:5">
      <c r="B247" s="3">
        <f t="shared" si="7"/>
        <v>245</v>
      </c>
      <c r="C247" s="4" t="s">
        <v>228</v>
      </c>
      <c r="D247" s="4"/>
      <c r="E247" s="12" t="str">
        <f t="shared" si="6"/>
        <v>G. Biaya Operasional : G01. BBM/Tol/Parkir</v>
      </c>
    </row>
    <row r="248" spans="2:5">
      <c r="B248" s="3">
        <f t="shared" si="7"/>
        <v>246</v>
      </c>
      <c r="C248" s="4" t="s">
        <v>229</v>
      </c>
      <c r="D248" s="4"/>
      <c r="E248" s="12" t="str">
        <f t="shared" si="6"/>
        <v>F. Utilitas : F01. Listrik</v>
      </c>
    </row>
    <row r="249" spans="2:5">
      <c r="B249" s="3">
        <f t="shared" si="7"/>
        <v>247</v>
      </c>
      <c r="C249" s="4" t="s">
        <v>230</v>
      </c>
      <c r="D249" s="4"/>
      <c r="E249" s="12" t="str">
        <f t="shared" si="6"/>
        <v>G. Biaya Operasional : G01. BBM/Tol/Parkir</v>
      </c>
    </row>
    <row r="250" spans="2:5">
      <c r="B250" s="3">
        <f t="shared" si="7"/>
        <v>248</v>
      </c>
      <c r="C250" s="4" t="s">
        <v>231</v>
      </c>
      <c r="D250" s="4"/>
      <c r="E250" s="12" t="str">
        <f t="shared" si="6"/>
        <v>G. Biaya Operasional : G01. BBM/Tol/Parkir</v>
      </c>
    </row>
    <row r="251" spans="2:5">
      <c r="B251" s="3">
        <f t="shared" si="7"/>
        <v>249</v>
      </c>
      <c r="C251" s="4" t="s">
        <v>232</v>
      </c>
      <c r="D251" s="4"/>
      <c r="E251" s="12" t="str">
        <f t="shared" si="6"/>
        <v>G. Biaya Operasional : G01. BBM/Tol/Parkir</v>
      </c>
    </row>
    <row r="252" spans="2:5">
      <c r="B252" s="3">
        <f t="shared" si="7"/>
        <v>250</v>
      </c>
      <c r="C252" s="4" t="s">
        <v>233</v>
      </c>
      <c r="D252" s="4"/>
      <c r="E252" s="12" t="str">
        <f t="shared" si="6"/>
        <v>G. Biaya Operasional : G13.02 Beban Distribusi</v>
      </c>
    </row>
    <row r="253" spans="2:5">
      <c r="B253" s="3">
        <f t="shared" si="7"/>
        <v>251</v>
      </c>
      <c r="C253" s="4" t="s">
        <v>234</v>
      </c>
      <c r="D253" s="4"/>
      <c r="E253" s="12" t="str">
        <f t="shared" si="6"/>
        <v>G. Biaya Operasional : G01. BBM/Tol/Parkir</v>
      </c>
    </row>
    <row r="254" spans="2:5">
      <c r="B254" s="3">
        <f t="shared" si="7"/>
        <v>252</v>
      </c>
      <c r="C254" s="4" t="s">
        <v>235</v>
      </c>
      <c r="D254" s="4"/>
      <c r="E254" s="12" t="str">
        <f t="shared" si="6"/>
        <v>G. Biaya Operasional : G01. BBM/Tol/Parkir</v>
      </c>
    </row>
    <row r="255" spans="2:5">
      <c r="B255" s="3">
        <f t="shared" si="7"/>
        <v>253</v>
      </c>
      <c r="C255" s="4" t="s">
        <v>236</v>
      </c>
      <c r="D255" s="4"/>
      <c r="E255" s="12" t="str">
        <f t="shared" si="6"/>
        <v>E. Tenaga Kerja : E04. SPPD Luar Kota</v>
      </c>
    </row>
    <row r="256" spans="2:5">
      <c r="B256" s="3">
        <f t="shared" si="7"/>
        <v>254</v>
      </c>
      <c r="C256" s="4" t="s">
        <v>237</v>
      </c>
      <c r="D256" s="4"/>
      <c r="E256" s="12" t="str">
        <f t="shared" si="6"/>
        <v>G. Biaya Operasional : G07. Kirim Dokumen</v>
      </c>
    </row>
    <row r="257" spans="2:5">
      <c r="B257" s="3">
        <f t="shared" si="7"/>
        <v>255</v>
      </c>
      <c r="C257" s="4" t="s">
        <v>238</v>
      </c>
      <c r="D257" s="4"/>
      <c r="E257" s="12" t="str">
        <f t="shared" si="6"/>
        <v>G. Biaya Operasional : G01. BBM/Tol/Parkir</v>
      </c>
    </row>
    <row r="258" spans="2:5">
      <c r="B258" s="3">
        <f t="shared" si="7"/>
        <v>256</v>
      </c>
      <c r="C258" s="4" t="s">
        <v>239</v>
      </c>
      <c r="D258" s="4"/>
      <c r="E258" s="12" t="str">
        <f t="shared" si="6"/>
        <v>G. Biaya Operasional : G01. BBM/Tol/Parkir</v>
      </c>
    </row>
    <row r="259" spans="2:5">
      <c r="B259" s="3">
        <f t="shared" si="7"/>
        <v>257</v>
      </c>
      <c r="C259" s="4" t="s">
        <v>240</v>
      </c>
      <c r="D259" s="4"/>
      <c r="E259" s="12" t="str">
        <f t="shared" si="6"/>
        <v>G. Biaya Operasional : G01. BBM/Tol/Parkir</v>
      </c>
    </row>
    <row r="260" spans="2:5">
      <c r="B260" s="3">
        <f t="shared" si="7"/>
        <v>258</v>
      </c>
      <c r="C260" s="4" t="s">
        <v>241</v>
      </c>
      <c r="D260" s="4"/>
      <c r="E260" s="12" t="str">
        <f t="shared" ref="E260:E323" si="8">IFERROR(IFERROR(IFERROR(IFERROR(IFERROR(IFERROR(IFERROR(IFERROR(IFERROR(IFERROR(IFERROR(IFERROR(IFERROR(IFERROR(IFERROR(IFERROR(IFERROR(IFERROR(IFERROR(IFERROR(IFERROR(IF(SEARCH($I$3,C260,1)&gt;0,$J$3,"cari"),IF(SEARCH($I$4,C260,1)&gt;0,$J$4,"cari")),IF(SEARCH($I$5,C260,1)&gt;0,$J$5,"cari")),IF(SEARCH($I$6,C260,1)&gt;0,$J$6,"cari")),IF(SEARCH($I$7,C260,1)&gt;0,$J$7,"cari")),IF(SEARCH($I$8,C260,1)&gt;0,$J$8,"cari")),IF(SEARCH($I$9,C260,1)&gt;0,$J$9,"cari")),IF(SEARCH($I$10,C260,1)&gt;0,$J$10,"cari")),IF(SEARCH($I$11,C260,1)&gt;0,$J$11,"cari")),IF(SEARCH($I$12,C260,1)&gt;0,$J$12,"cari")),IF(SEARCH($I$13,C260,1)&gt;0,$J$13,"cari")),IF(SEARCH($I$14,C260,1)&gt;0,$J$14,"cari")),IF(SEARCH($I$15,C260,1)&gt;0,$J$15,"cari")),IF(SEARCH($I$16,C260,1)&gt;0,$J$16,"cari")),IF(SEARCH($I$17,C260,1)&gt;0,$J$17,"cari")),IF(SEARCH($I$18,C260,1)&gt;0,$J$18,"cari")),IF(SEARCH($I$19,C260,1)&gt;0,$J$19,"cari")),IF(SEARCH($I$20,C260,1)&gt;0,$J$20,"cari")),IF(SEARCH($I$21,C260,1)&gt;0,$J$21,"cari")),IF(SEARCH($I$22,C260,1)&gt;0,$J$22,"cari")),IF(SEARCH($I$23,C260,1)&gt;0,$J$23,"cari")),IF(SEARCH($I$24,C260,1)&gt;0,$J$24,"cari"))</f>
        <v>G. Biaya Operasional : G01. BBM/Tol/Parkir</v>
      </c>
    </row>
    <row r="261" spans="2:5">
      <c r="B261" s="3">
        <f t="shared" ref="B261:B324" si="9">B260+1</f>
        <v>259</v>
      </c>
      <c r="C261" s="4" t="s">
        <v>242</v>
      </c>
      <c r="D261" s="4"/>
      <c r="E261" s="12" t="str">
        <f t="shared" si="8"/>
        <v>E. Tenaga Kerja : E04. SPPD Luar Kota</v>
      </c>
    </row>
    <row r="262" spans="2:5">
      <c r="B262" s="3">
        <f t="shared" si="9"/>
        <v>260</v>
      </c>
      <c r="C262" s="4" t="s">
        <v>243</v>
      </c>
      <c r="D262" s="4"/>
      <c r="E262" s="12" t="str">
        <f t="shared" si="8"/>
        <v>E. Tenaga Kerja : E04. SPPD Luar Kota</v>
      </c>
    </row>
    <row r="263" spans="2:5">
      <c r="B263" s="3">
        <f t="shared" si="9"/>
        <v>261</v>
      </c>
      <c r="C263" s="4" t="s">
        <v>244</v>
      </c>
      <c r="D263" s="4"/>
      <c r="E263" s="12" t="str">
        <f t="shared" si="8"/>
        <v>E. Tenaga Kerja : E04. SPPD Luar Kota</v>
      </c>
    </row>
    <row r="264" spans="2:5">
      <c r="B264" s="3">
        <f t="shared" si="9"/>
        <v>262</v>
      </c>
      <c r="C264" s="4" t="s">
        <v>245</v>
      </c>
      <c r="D264" s="4"/>
      <c r="E264" s="12" t="str">
        <f t="shared" si="8"/>
        <v>G. Biaya Operasional : G01. BBM/Tol/Parkir</v>
      </c>
    </row>
    <row r="265" spans="2:5">
      <c r="B265" s="3">
        <f t="shared" si="9"/>
        <v>263</v>
      </c>
      <c r="C265" s="4" t="s">
        <v>246</v>
      </c>
      <c r="D265" s="4"/>
      <c r="E265" s="12" t="str">
        <f t="shared" si="8"/>
        <v>G. Biaya Operasional : G01. BBM/Tol/Parkir</v>
      </c>
    </row>
    <row r="266" spans="2:5">
      <c r="B266" s="3">
        <f t="shared" si="9"/>
        <v>264</v>
      </c>
      <c r="C266" s="4" t="s">
        <v>247</v>
      </c>
      <c r="D266" s="4"/>
      <c r="E266" s="12" t="str">
        <f t="shared" si="8"/>
        <v>E. Tenaga Kerja : E04. SPPD Luar Kota</v>
      </c>
    </row>
    <row r="267" spans="2:5">
      <c r="B267" s="3">
        <f t="shared" si="9"/>
        <v>265</v>
      </c>
      <c r="C267" s="4" t="s">
        <v>248</v>
      </c>
      <c r="D267" s="4"/>
      <c r="E267" s="12" t="str">
        <f t="shared" si="8"/>
        <v>E. Tenaga Kerja : E04. SPPD Luar Kota</v>
      </c>
    </row>
    <row r="268" spans="2:5">
      <c r="B268" s="3">
        <f t="shared" si="9"/>
        <v>266</v>
      </c>
      <c r="C268" s="4" t="s">
        <v>249</v>
      </c>
      <c r="D268" s="4"/>
      <c r="E268" s="12" t="str">
        <f t="shared" si="8"/>
        <v>E. Tenaga Kerja : E04. SPPD Luar Kota</v>
      </c>
    </row>
    <row r="269" spans="2:5">
      <c r="B269" s="3">
        <f t="shared" si="9"/>
        <v>267</v>
      </c>
      <c r="C269" s="4" t="s">
        <v>250</v>
      </c>
      <c r="D269" s="4"/>
      <c r="E269" s="12" t="str">
        <f t="shared" si="8"/>
        <v>E. Tenaga Kerja : E04. SPPD Luar Kota</v>
      </c>
    </row>
    <row r="270" spans="2:5">
      <c r="B270" s="3">
        <f t="shared" si="9"/>
        <v>268</v>
      </c>
      <c r="C270" s="4" t="s">
        <v>251</v>
      </c>
      <c r="D270" s="4"/>
      <c r="E270" s="12" t="str">
        <f t="shared" si="8"/>
        <v>G. Biaya Operasional : G01. BBM/Tol/Parkir</v>
      </c>
    </row>
    <row r="271" spans="2:5">
      <c r="B271" s="3">
        <f t="shared" si="9"/>
        <v>269</v>
      </c>
      <c r="C271" s="4" t="s">
        <v>252</v>
      </c>
      <c r="D271" s="4"/>
      <c r="E271" s="12" t="str">
        <f t="shared" si="8"/>
        <v>G. Biaya Operasional : G01. BBM/Tol/Parkir</v>
      </c>
    </row>
    <row r="272" spans="2:5">
      <c r="B272" s="3">
        <f t="shared" si="9"/>
        <v>270</v>
      </c>
      <c r="C272" s="4" t="s">
        <v>253</v>
      </c>
      <c r="D272" s="4"/>
      <c r="E272" s="12" t="str">
        <f t="shared" si="8"/>
        <v>G. Biaya Operasional : G11. Biaya Fotocopy</v>
      </c>
    </row>
    <row r="273" spans="2:5">
      <c r="B273" s="3">
        <f t="shared" si="9"/>
        <v>271</v>
      </c>
      <c r="C273" s="4" t="s">
        <v>254</v>
      </c>
      <c r="D273" s="4"/>
      <c r="E273" s="12" t="str">
        <f t="shared" si="8"/>
        <v>G. Biaya Operasional : G07. Kirim Dokumen</v>
      </c>
    </row>
    <row r="274" spans="2:5">
      <c r="B274" s="3">
        <f t="shared" si="9"/>
        <v>272</v>
      </c>
      <c r="C274" s="4" t="s">
        <v>255</v>
      </c>
      <c r="D274" s="4"/>
      <c r="E274" s="12" t="str">
        <f t="shared" si="8"/>
        <v>G. Biaya Operasional : G01. BBM/Tol/Parkir</v>
      </c>
    </row>
    <row r="275" spans="2:5">
      <c r="B275" s="3">
        <f t="shared" si="9"/>
        <v>273</v>
      </c>
      <c r="C275" s="4" t="s">
        <v>256</v>
      </c>
      <c r="D275" s="4"/>
      <c r="E275" s="12" t="str">
        <f t="shared" si="8"/>
        <v>G. Biaya Operasional : G01. BBM/Tol/Parkir</v>
      </c>
    </row>
    <row r="276" spans="2:5">
      <c r="B276" s="3">
        <f t="shared" si="9"/>
        <v>274</v>
      </c>
      <c r="C276" s="4" t="s">
        <v>257</v>
      </c>
      <c r="D276" s="4"/>
      <c r="E276" s="12" t="str">
        <f t="shared" si="8"/>
        <v>G. Biaya Operasional : G01. BBM/Tol/Parkir</v>
      </c>
    </row>
    <row r="277" spans="2:5">
      <c r="B277" s="3">
        <f t="shared" si="9"/>
        <v>275</v>
      </c>
      <c r="C277" s="4" t="s">
        <v>105</v>
      </c>
      <c r="D277" s="4"/>
      <c r="E277" s="12" t="str">
        <f t="shared" si="8"/>
        <v>G. Biaya Operasional : G13.02 Beban Distribusi</v>
      </c>
    </row>
    <row r="278" spans="2:5">
      <c r="B278" s="3">
        <f t="shared" si="9"/>
        <v>276</v>
      </c>
      <c r="C278" s="4" t="s">
        <v>258</v>
      </c>
      <c r="D278" s="4"/>
      <c r="E278" s="12" t="str">
        <f t="shared" si="8"/>
        <v>G. Biaya Operasional : G13.06 Beban Perlengkapan</v>
      </c>
    </row>
    <row r="279" spans="2:5">
      <c r="B279" s="3">
        <f t="shared" si="9"/>
        <v>277</v>
      </c>
      <c r="C279" s="4" t="s">
        <v>259</v>
      </c>
      <c r="D279" s="4"/>
      <c r="E279" s="12" t="str">
        <f t="shared" si="8"/>
        <v>G. Biaya Operasional : G13.06 Beban Perlengkapan</v>
      </c>
    </row>
    <row r="280" spans="2:5">
      <c r="B280" s="3">
        <f t="shared" si="9"/>
        <v>278</v>
      </c>
      <c r="C280" s="4" t="s">
        <v>260</v>
      </c>
      <c r="D280" s="4"/>
      <c r="E280" s="12" t="str">
        <f t="shared" si="8"/>
        <v>G. Biaya Operasional : G01. BBM/Tol/Parkir</v>
      </c>
    </row>
    <row r="281" spans="2:5">
      <c r="B281" s="3">
        <f t="shared" si="9"/>
        <v>279</v>
      </c>
      <c r="C281" s="4" t="s">
        <v>261</v>
      </c>
      <c r="D281" s="4"/>
      <c r="E281" s="12" t="str">
        <f t="shared" si="8"/>
        <v>G. Biaya Operasional : G13.02 Beban Distribusi</v>
      </c>
    </row>
    <row r="282" spans="2:5">
      <c r="B282" s="3">
        <f t="shared" si="9"/>
        <v>280</v>
      </c>
      <c r="C282" s="4" t="s">
        <v>262</v>
      </c>
      <c r="D282" s="4"/>
      <c r="E282" s="12" t="str">
        <f t="shared" si="8"/>
        <v>H. Bank dan Pajak : H01. Biaya Bank</v>
      </c>
    </row>
    <row r="283" spans="2:5">
      <c r="B283" s="3">
        <f t="shared" si="9"/>
        <v>281</v>
      </c>
      <c r="C283" s="4" t="s">
        <v>263</v>
      </c>
      <c r="D283" s="4"/>
      <c r="E283" s="12" t="str">
        <f t="shared" si="8"/>
        <v>G. Biaya Operasional : G13.02 Beban Distribusi</v>
      </c>
    </row>
    <row r="284" spans="2:5">
      <c r="B284" s="3">
        <f t="shared" si="9"/>
        <v>282</v>
      </c>
      <c r="C284" s="4" t="s">
        <v>264</v>
      </c>
      <c r="D284" s="4"/>
      <c r="E284" s="12" t="str">
        <f t="shared" si="8"/>
        <v>E. Tenaga Kerja : E04. SPPD Luar Kota</v>
      </c>
    </row>
    <row r="285" spans="2:5">
      <c r="B285" s="3">
        <f t="shared" si="9"/>
        <v>283</v>
      </c>
      <c r="C285" s="4" t="s">
        <v>265</v>
      </c>
      <c r="D285" s="4"/>
      <c r="E285" s="12" t="str">
        <f t="shared" si="8"/>
        <v>G. Biaya Operasional : G01. BBM/Tol/Parkir</v>
      </c>
    </row>
    <row r="286" spans="2:5">
      <c r="B286" s="3">
        <f t="shared" si="9"/>
        <v>284</v>
      </c>
      <c r="C286" s="4" t="s">
        <v>266</v>
      </c>
      <c r="D286" s="4"/>
      <c r="E286" s="12" t="str">
        <f t="shared" si="8"/>
        <v>E. Tenaga Kerja : E04. SPPD Luar Kota</v>
      </c>
    </row>
    <row r="287" spans="2:5">
      <c r="B287" s="3">
        <f t="shared" si="9"/>
        <v>285</v>
      </c>
      <c r="C287" s="4" t="s">
        <v>267</v>
      </c>
      <c r="D287" s="4"/>
      <c r="E287" s="12" t="str">
        <f t="shared" si="8"/>
        <v>E. Tenaga Kerja : E04. SPPD Luar Kota</v>
      </c>
    </row>
    <row r="288" spans="2:5">
      <c r="B288" s="3">
        <f t="shared" si="9"/>
        <v>286</v>
      </c>
      <c r="C288" s="4" t="s">
        <v>268</v>
      </c>
      <c r="D288" s="4"/>
      <c r="E288" s="12" t="str">
        <f t="shared" si="8"/>
        <v>E. Tenaga Kerja : E04. SPPD Luar Kota</v>
      </c>
    </row>
    <row r="289" spans="2:5">
      <c r="B289" s="3">
        <f t="shared" si="9"/>
        <v>287</v>
      </c>
      <c r="C289" s="4" t="s">
        <v>269</v>
      </c>
      <c r="D289" s="4"/>
      <c r="E289" s="12" t="str">
        <f t="shared" si="8"/>
        <v>E. Tenaga Kerja : E04. SPPD Luar Kota</v>
      </c>
    </row>
    <row r="290" spans="2:5">
      <c r="B290" s="3">
        <f t="shared" si="9"/>
        <v>288</v>
      </c>
      <c r="C290" s="4" t="s">
        <v>270</v>
      </c>
      <c r="D290" s="4"/>
      <c r="E290" s="12" t="str">
        <f t="shared" si="8"/>
        <v>E. Tenaga Kerja : E04. SPPD Luar Kota</v>
      </c>
    </row>
    <row r="291" spans="2:5">
      <c r="B291" s="3">
        <f t="shared" si="9"/>
        <v>289</v>
      </c>
      <c r="C291" s="4" t="s">
        <v>271</v>
      </c>
      <c r="D291" s="4"/>
      <c r="E291" s="12" t="str">
        <f t="shared" si="8"/>
        <v>E. Tenaga Kerja : E04. SPPD Luar Kota</v>
      </c>
    </row>
    <row r="292" spans="2:5">
      <c r="B292" s="3">
        <f t="shared" si="9"/>
        <v>290</v>
      </c>
      <c r="C292" s="4" t="s">
        <v>272</v>
      </c>
      <c r="D292" s="4"/>
      <c r="E292" s="12" t="str">
        <f t="shared" si="8"/>
        <v>G. Biaya Operasional : G01. BBM/Tol/Parkir</v>
      </c>
    </row>
    <row r="293" spans="2:5">
      <c r="B293" s="3">
        <f t="shared" si="9"/>
        <v>291</v>
      </c>
      <c r="C293" s="4" t="s">
        <v>273</v>
      </c>
      <c r="D293" s="4"/>
      <c r="E293" s="12" t="str">
        <f t="shared" si="8"/>
        <v>G. Biaya Operasional : G01. BBM/Tol/Parkir</v>
      </c>
    </row>
    <row r="294" spans="2:5">
      <c r="B294" s="3">
        <f t="shared" si="9"/>
        <v>292</v>
      </c>
      <c r="C294" s="4" t="s">
        <v>274</v>
      </c>
      <c r="D294" s="4"/>
      <c r="E294" s="12" t="str">
        <f t="shared" si="8"/>
        <v>G. Biaya Operasional : G01. BBM/Tol/Parkir</v>
      </c>
    </row>
    <row r="295" spans="2:5">
      <c r="B295" s="3">
        <f t="shared" si="9"/>
        <v>293</v>
      </c>
      <c r="C295" s="4" t="s">
        <v>275</v>
      </c>
      <c r="D295" s="4"/>
      <c r="E295" s="12" t="str">
        <f t="shared" si="8"/>
        <v>E. Tenaga Kerja : E04. SPPD Luar Kota</v>
      </c>
    </row>
    <row r="296" spans="2:5">
      <c r="B296" s="3">
        <f t="shared" si="9"/>
        <v>294</v>
      </c>
      <c r="C296" s="4" t="s">
        <v>276</v>
      </c>
      <c r="D296" s="4"/>
      <c r="E296" s="12" t="str">
        <f t="shared" si="8"/>
        <v>G. Biaya Operasional : G01. BBM/Tol/Parkir</v>
      </c>
    </row>
    <row r="297" spans="2:5">
      <c r="B297" s="3">
        <f t="shared" si="9"/>
        <v>295</v>
      </c>
      <c r="C297" s="4" t="s">
        <v>277</v>
      </c>
      <c r="D297" s="4"/>
      <c r="E297" s="12" t="str">
        <f t="shared" si="8"/>
        <v>H. Bank dan Pajak : H01. Biaya Bank</v>
      </c>
    </row>
    <row r="298" spans="2:5">
      <c r="B298" s="3">
        <f t="shared" si="9"/>
        <v>296</v>
      </c>
      <c r="C298" s="4" t="s">
        <v>278</v>
      </c>
      <c r="D298" s="4"/>
      <c r="E298" s="12" t="str">
        <f t="shared" si="8"/>
        <v>G. Biaya Operasional : G13.02 Beban Distribusi</v>
      </c>
    </row>
    <row r="299" spans="2:5">
      <c r="B299" s="3">
        <f t="shared" si="9"/>
        <v>297</v>
      </c>
      <c r="C299" s="4" t="s">
        <v>279</v>
      </c>
      <c r="D299" s="4"/>
      <c r="E299" s="12" t="str">
        <f t="shared" si="8"/>
        <v>G. Biaya Operasional : G01. BBM/Tol/Parkir</v>
      </c>
    </row>
    <row r="300" spans="2:5">
      <c r="B300" s="3">
        <f t="shared" si="9"/>
        <v>298</v>
      </c>
      <c r="C300" s="4" t="s">
        <v>280</v>
      </c>
      <c r="D300" s="4"/>
      <c r="E300" s="12" t="str">
        <f t="shared" si="8"/>
        <v>D. Pemeliharaan : D03. Pemeliharaan Kendaraan</v>
      </c>
    </row>
    <row r="301" spans="2:5">
      <c r="B301" s="3">
        <f t="shared" si="9"/>
        <v>299</v>
      </c>
      <c r="C301" s="4" t="s">
        <v>281</v>
      </c>
      <c r="D301" s="4"/>
      <c r="E301" s="12" t="str">
        <f t="shared" si="8"/>
        <v>D. Pemeliharaan : D03. Pemeliharaan Kendaraan</v>
      </c>
    </row>
    <row r="302" spans="2:5">
      <c r="B302" s="3">
        <f t="shared" si="9"/>
        <v>300</v>
      </c>
      <c r="C302" s="4" t="s">
        <v>282</v>
      </c>
      <c r="D302" s="4"/>
      <c r="E302" s="12" t="str">
        <f t="shared" si="8"/>
        <v>E. Tenaga Kerja : E04. SPPD Luar Kota</v>
      </c>
    </row>
    <row r="303" spans="2:5">
      <c r="B303" s="3">
        <f t="shared" si="9"/>
        <v>301</v>
      </c>
      <c r="C303" s="4" t="s">
        <v>283</v>
      </c>
      <c r="D303" s="4"/>
      <c r="E303" s="12" t="str">
        <f t="shared" si="8"/>
        <v>E. Tenaga Kerja : E04. SPPD Luar Kota</v>
      </c>
    </row>
    <row r="304" spans="2:5">
      <c r="B304" s="3">
        <f t="shared" si="9"/>
        <v>302</v>
      </c>
      <c r="C304" s="4" t="s">
        <v>284</v>
      </c>
      <c r="D304" s="4"/>
      <c r="E304" s="12" t="str">
        <f t="shared" si="8"/>
        <v>G. Biaya Operasional : G01. BBM/Tol/Parkir</v>
      </c>
    </row>
    <row r="305" spans="2:5">
      <c r="B305" s="3">
        <f t="shared" si="9"/>
        <v>303</v>
      </c>
      <c r="C305" s="4" t="s">
        <v>285</v>
      </c>
      <c r="D305" s="4"/>
      <c r="E305" s="12" t="str">
        <f t="shared" si="8"/>
        <v>G. Biaya Operasional : G01. BBM/Tol/Parkir</v>
      </c>
    </row>
    <row r="306" spans="2:5">
      <c r="B306" s="3">
        <f t="shared" si="9"/>
        <v>304</v>
      </c>
      <c r="C306" s="4" t="s">
        <v>286</v>
      </c>
      <c r="D306" s="4"/>
      <c r="E306" s="12" t="str">
        <f t="shared" si="8"/>
        <v>G. Biaya Operasional : G01. BBM/Tol/Parkir</v>
      </c>
    </row>
    <row r="307" spans="2:5">
      <c r="B307" s="3">
        <f t="shared" si="9"/>
        <v>305</v>
      </c>
      <c r="C307" s="4" t="s">
        <v>287</v>
      </c>
      <c r="D307" s="4"/>
      <c r="E307" s="12" t="str">
        <f t="shared" si="8"/>
        <v>G. Biaya Operasional : G01. BBM/Tol/Parkir</v>
      </c>
    </row>
    <row r="308" spans="2:5">
      <c r="B308" s="3">
        <f t="shared" si="9"/>
        <v>306</v>
      </c>
      <c r="C308" s="4" t="s">
        <v>288</v>
      </c>
      <c r="D308" s="4"/>
      <c r="E308" s="12" t="str">
        <f t="shared" si="8"/>
        <v>G. Biaya Operasional : G11. Biaya Fotocopy</v>
      </c>
    </row>
    <row r="309" spans="2:5">
      <c r="B309" s="3">
        <f t="shared" si="9"/>
        <v>307</v>
      </c>
      <c r="C309" s="4" t="s">
        <v>289</v>
      </c>
      <c r="D309" s="4"/>
      <c r="E309" s="12" t="str">
        <f t="shared" si="8"/>
        <v>G. Biaya Operasional : G01. BBM/Tol/Parkir</v>
      </c>
    </row>
    <row r="310" spans="2:5">
      <c r="B310" s="3">
        <f t="shared" si="9"/>
        <v>308</v>
      </c>
      <c r="C310" s="4" t="s">
        <v>290</v>
      </c>
      <c r="D310" s="4"/>
      <c r="E310" s="12" t="str">
        <f t="shared" si="8"/>
        <v>G. Biaya Operasional : G07. Kirim Dokumen</v>
      </c>
    </row>
    <row r="311" spans="2:5">
      <c r="B311" s="3">
        <f t="shared" si="9"/>
        <v>309</v>
      </c>
      <c r="C311" s="4" t="s">
        <v>291</v>
      </c>
      <c r="D311" s="4"/>
      <c r="E311" s="12" t="str">
        <f t="shared" si="8"/>
        <v>G. Biaya Operasional : G08. ATK/Benda Pos</v>
      </c>
    </row>
    <row r="312" spans="2:5">
      <c r="B312" s="3">
        <f t="shared" si="9"/>
        <v>310</v>
      </c>
      <c r="C312" s="4" t="s">
        <v>292</v>
      </c>
      <c r="D312" s="4"/>
      <c r="E312" s="12" t="str">
        <f t="shared" si="8"/>
        <v>G. Biaya Operasional : G01. BBM/Tol/Parkir</v>
      </c>
    </row>
    <row r="313" spans="2:5">
      <c r="B313" s="3">
        <f t="shared" si="9"/>
        <v>311</v>
      </c>
      <c r="C313" s="4" t="s">
        <v>293</v>
      </c>
      <c r="D313" s="4"/>
      <c r="E313" s="12" t="str">
        <f t="shared" si="8"/>
        <v>G. Biaya Operasional : G01. BBM/Tol/Parkir</v>
      </c>
    </row>
    <row r="314" spans="2:5">
      <c r="B314" s="3">
        <f t="shared" si="9"/>
        <v>312</v>
      </c>
      <c r="C314" s="4" t="s">
        <v>294</v>
      </c>
      <c r="D314" s="4"/>
      <c r="E314" s="12" t="str">
        <f t="shared" si="8"/>
        <v>G. Biaya Operasional : G11. Biaya Fotocopy</v>
      </c>
    </row>
    <row r="315" spans="2:5">
      <c r="B315" s="3">
        <f t="shared" si="9"/>
        <v>313</v>
      </c>
      <c r="C315" s="4" t="s">
        <v>295</v>
      </c>
      <c r="D315" s="4"/>
      <c r="E315" s="12" t="str">
        <f t="shared" si="8"/>
        <v>E. Tenaga Kerja : E04. SPPD Luar Kota</v>
      </c>
    </row>
    <row r="316" spans="2:5">
      <c r="B316" s="3">
        <f t="shared" si="9"/>
        <v>314</v>
      </c>
      <c r="C316" s="4" t="s">
        <v>296</v>
      </c>
      <c r="D316" s="4"/>
      <c r="E316" s="12" t="str">
        <f t="shared" si="8"/>
        <v>D. Pemeliharaan : D03. Pemeliharaan Kendaraan</v>
      </c>
    </row>
    <row r="317" spans="2:5">
      <c r="B317" s="3">
        <f t="shared" si="9"/>
        <v>315</v>
      </c>
      <c r="C317" s="4" t="s">
        <v>297</v>
      </c>
      <c r="D317" s="4"/>
      <c r="E317" s="12" t="str">
        <f t="shared" si="8"/>
        <v>D. Pemeliharaan : D03. Pemeliharaan Kendaraan</v>
      </c>
    </row>
    <row r="318" spans="2:5">
      <c r="B318" s="3">
        <f t="shared" si="9"/>
        <v>316</v>
      </c>
      <c r="C318" s="4" t="s">
        <v>298</v>
      </c>
      <c r="D318" s="4"/>
      <c r="E318" s="12" t="str">
        <f t="shared" si="8"/>
        <v>E. Tenaga Kerja : E04. SPPD Luar Kota</v>
      </c>
    </row>
    <row r="319" spans="2:5">
      <c r="B319" s="3">
        <f t="shared" si="9"/>
        <v>317</v>
      </c>
      <c r="C319" s="4" t="s">
        <v>299</v>
      </c>
      <c r="D319" s="4"/>
      <c r="E319" s="12" t="str">
        <f t="shared" si="8"/>
        <v>G. Biaya Operasional : G01. BBM/Tol/Parkir</v>
      </c>
    </row>
    <row r="320" spans="2:5">
      <c r="B320" s="3">
        <f t="shared" si="9"/>
        <v>318</v>
      </c>
      <c r="C320" s="4" t="s">
        <v>300</v>
      </c>
      <c r="D320" s="4"/>
      <c r="E320" s="12" t="str">
        <f t="shared" si="8"/>
        <v>D. Pemeliharaan : D03. Pemeliharaan Kendaraan</v>
      </c>
    </row>
    <row r="321" spans="2:5">
      <c r="B321" s="3">
        <f t="shared" si="9"/>
        <v>319</v>
      </c>
      <c r="C321" s="4" t="s">
        <v>301</v>
      </c>
      <c r="D321" s="4"/>
      <c r="E321" s="12" t="str">
        <f t="shared" si="8"/>
        <v>D. Pemeliharaan : D03. Pemeliharaan Kendaraan</v>
      </c>
    </row>
    <row r="322" spans="2:5">
      <c r="B322" s="3">
        <f t="shared" si="9"/>
        <v>320</v>
      </c>
      <c r="C322" s="4" t="s">
        <v>302</v>
      </c>
      <c r="D322" s="4"/>
      <c r="E322" s="12" t="str">
        <f t="shared" si="8"/>
        <v>D. Pemeliharaan : D03. Pemeliharaan Kendaraan</v>
      </c>
    </row>
    <row r="323" spans="2:5">
      <c r="B323" s="3">
        <f t="shared" si="9"/>
        <v>321</v>
      </c>
      <c r="C323" s="4" t="s">
        <v>152</v>
      </c>
      <c r="D323" s="4"/>
      <c r="E323" s="12" t="e">
        <f t="shared" si="8"/>
        <v>#VALUE!</v>
      </c>
    </row>
    <row r="324" spans="2:5">
      <c r="B324" s="3">
        <f t="shared" si="9"/>
        <v>322</v>
      </c>
      <c r="C324" s="4" t="s">
        <v>303</v>
      </c>
      <c r="D324" s="4"/>
      <c r="E324" s="12" t="str">
        <f t="shared" ref="E324:E325" si="10">IFERROR(IFERROR(IFERROR(IFERROR(IFERROR(IFERROR(IFERROR(IFERROR(IFERROR(IFERROR(IFERROR(IFERROR(IFERROR(IFERROR(IFERROR(IFERROR(IFERROR(IFERROR(IFERROR(IFERROR(IFERROR(IF(SEARCH($I$3,C324,1)&gt;0,$J$3,"cari"),IF(SEARCH($I$4,C324,1)&gt;0,$J$4,"cari")),IF(SEARCH($I$5,C324,1)&gt;0,$J$5,"cari")),IF(SEARCH($I$6,C324,1)&gt;0,$J$6,"cari")),IF(SEARCH($I$7,C324,1)&gt;0,$J$7,"cari")),IF(SEARCH($I$8,C324,1)&gt;0,$J$8,"cari")),IF(SEARCH($I$9,C324,1)&gt;0,$J$9,"cari")),IF(SEARCH($I$10,C324,1)&gt;0,$J$10,"cari")),IF(SEARCH($I$11,C324,1)&gt;0,$J$11,"cari")),IF(SEARCH($I$12,C324,1)&gt;0,$J$12,"cari")),IF(SEARCH($I$13,C324,1)&gt;0,$J$13,"cari")),IF(SEARCH($I$14,C324,1)&gt;0,$J$14,"cari")),IF(SEARCH($I$15,C324,1)&gt;0,$J$15,"cari")),IF(SEARCH($I$16,C324,1)&gt;0,$J$16,"cari")),IF(SEARCH($I$17,C324,1)&gt;0,$J$17,"cari")),IF(SEARCH($I$18,C324,1)&gt;0,$J$18,"cari")),IF(SEARCH($I$19,C324,1)&gt;0,$J$19,"cari")),IF(SEARCH($I$20,C324,1)&gt;0,$J$20,"cari")),IF(SEARCH($I$21,C324,1)&gt;0,$J$21,"cari")),IF(SEARCH($I$22,C324,1)&gt;0,$J$22,"cari")),IF(SEARCH($I$23,C324,1)&gt;0,$J$23,"cari")),IF(SEARCH($I$24,C324,1)&gt;0,$J$24,"cari"))</f>
        <v>G. Biaya Operasional : G01. BBM/Tol/Parkir</v>
      </c>
    </row>
    <row r="325" spans="2:5">
      <c r="B325" s="5">
        <f t="shared" ref="B325" si="11">B324+1</f>
        <v>323</v>
      </c>
      <c r="C325" s="6" t="s">
        <v>304</v>
      </c>
      <c r="D325" s="6"/>
      <c r="E325" s="13" t="str">
        <f t="shared" si="10"/>
        <v>G. Biaya Operasional : G01. BBM/Tol/Parkir</v>
      </c>
    </row>
    <row r="327" spans="2:5">
      <c r="B327" s="14" t="s">
        <v>346</v>
      </c>
      <c r="C327" s="14"/>
      <c r="D327" s="14"/>
      <c r="E327" s="14"/>
    </row>
    <row r="328" spans="2:5">
      <c r="B328" s="14" t="s">
        <v>350</v>
      </c>
      <c r="C328" s="14"/>
      <c r="D328" s="14"/>
      <c r="E328" s="14"/>
    </row>
    <row r="329" spans="2:5">
      <c r="B329" s="14" t="s">
        <v>347</v>
      </c>
      <c r="C329" s="14"/>
      <c r="D329" s="14"/>
      <c r="E329" s="14"/>
    </row>
    <row r="330" spans="2:5">
      <c r="B330" s="14" t="s">
        <v>348</v>
      </c>
      <c r="C330" s="14"/>
      <c r="D330" s="14"/>
      <c r="E330" s="14"/>
    </row>
    <row r="331" spans="2:5">
      <c r="B331" s="14" t="s">
        <v>349</v>
      </c>
      <c r="C331" s="14"/>
      <c r="D331" s="14"/>
      <c r="E331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virdania.varestika</dc:creator>
  <cp:lastModifiedBy>virdania.varestika</cp:lastModifiedBy>
  <dcterms:created xsi:type="dcterms:W3CDTF">2017-09-13T04:36:04Z</dcterms:created>
  <dcterms:modified xsi:type="dcterms:W3CDTF">2017-09-13T04:54:10Z</dcterms:modified>
</cp:coreProperties>
</file>