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4895" windowHeight="7365"/>
  </bookViews>
  <sheets>
    <sheet name="Time" sheetId="1" r:id="rId1"/>
  </sheets>
  <calcPr calcId="125725"/>
</workbook>
</file>

<file path=xl/calcChain.xml><?xml version="1.0" encoding="utf-8"?>
<calcChain xmlns="http://schemas.openxmlformats.org/spreadsheetml/2006/main">
  <c r="AH103" i="1" a="1"/>
  <c r="AH103" s="1"/>
  <c r="AI103" a="1"/>
  <c r="AI103" s="1"/>
  <c r="AJ103" a="1"/>
  <c r="AJ103" s="1"/>
  <c r="AH104" a="1"/>
  <c r="AH104"/>
  <c r="AI104" a="1"/>
  <c r="AI104"/>
  <c r="AJ104" a="1"/>
  <c r="AJ104" s="1"/>
  <c r="AH105" a="1"/>
  <c r="AH105" s="1"/>
  <c r="AI105" a="1"/>
  <c r="AI105" s="1"/>
  <c r="AJ105" a="1"/>
  <c r="AJ105" s="1"/>
  <c r="AH106" a="1"/>
  <c r="AH106"/>
  <c r="AG106" s="1"/>
  <c r="AI106" a="1"/>
  <c r="AI106"/>
  <c r="AJ106" a="1"/>
  <c r="AJ106"/>
  <c r="AH107" a="1"/>
  <c r="AH107" s="1"/>
  <c r="AI107" a="1"/>
  <c r="AI107" s="1"/>
  <c r="AJ107" a="1"/>
  <c r="AJ107" s="1"/>
  <c r="AH108" a="1"/>
  <c r="AH108"/>
  <c r="AG108" s="1"/>
  <c r="AI108" a="1"/>
  <c r="AI108"/>
  <c r="AJ108" a="1"/>
  <c r="AJ108"/>
  <c r="AH109" a="1"/>
  <c r="AH109" s="1"/>
  <c r="AI109" a="1"/>
  <c r="AI109" s="1"/>
  <c r="AJ109" a="1"/>
  <c r="AJ109" s="1"/>
  <c r="AH110" a="1"/>
  <c r="AH110"/>
  <c r="AG110" s="1"/>
  <c r="AI110" a="1"/>
  <c r="AI110"/>
  <c r="AJ110" a="1"/>
  <c r="AJ110"/>
  <c r="AH111" a="1"/>
  <c r="AH111" s="1"/>
  <c r="AI111" a="1"/>
  <c r="AI111" s="1"/>
  <c r="AJ111" a="1"/>
  <c r="AJ111" s="1"/>
  <c r="AH112" a="1"/>
  <c r="AH112"/>
  <c r="AG112" s="1"/>
  <c r="AI112" a="1"/>
  <c r="AI112"/>
  <c r="AJ112" a="1"/>
  <c r="AJ112"/>
  <c r="AH113" a="1"/>
  <c r="AH113" s="1"/>
  <c r="AI113" a="1"/>
  <c r="AI113" s="1"/>
  <c r="AJ113" a="1"/>
  <c r="AJ113" s="1"/>
  <c r="AH114" a="1"/>
  <c r="AH114"/>
  <c r="AG114" s="1"/>
  <c r="AI114" a="1"/>
  <c r="AI114"/>
  <c r="AJ114" a="1"/>
  <c r="AJ114"/>
  <c r="AH115" a="1"/>
  <c r="AH115" s="1"/>
  <c r="AI115" a="1"/>
  <c r="AI115" s="1"/>
  <c r="AJ115" a="1"/>
  <c r="AJ115" s="1"/>
  <c r="AH116" a="1"/>
  <c r="AH116"/>
  <c r="AG116" s="1"/>
  <c r="AI116" a="1"/>
  <c r="AI116"/>
  <c r="AJ116" a="1"/>
  <c r="AJ116"/>
  <c r="AH117" a="1"/>
  <c r="AH117" s="1"/>
  <c r="AI117" a="1"/>
  <c r="AI117" s="1"/>
  <c r="AJ117" a="1"/>
  <c r="AJ117" s="1"/>
  <c r="AH118" a="1"/>
  <c r="AH118"/>
  <c r="AG118" s="1"/>
  <c r="AI118" a="1"/>
  <c r="AI118"/>
  <c r="AJ118" a="1"/>
  <c r="AJ118"/>
  <c r="AH119" a="1"/>
  <c r="AH119" s="1"/>
  <c r="AI119" a="1"/>
  <c r="AI119" s="1"/>
  <c r="AJ119" a="1"/>
  <c r="AJ119" s="1"/>
  <c r="AH120" a="1"/>
  <c r="AH120"/>
  <c r="AG120" s="1"/>
  <c r="AI120" a="1"/>
  <c r="AI120"/>
  <c r="AJ120" a="1"/>
  <c r="AJ120"/>
  <c r="AH121" a="1"/>
  <c r="AH121" s="1"/>
  <c r="AI121" a="1"/>
  <c r="AI121" s="1"/>
  <c r="AJ121" a="1"/>
  <c r="AJ121" s="1"/>
  <c r="AJ102" a="1"/>
  <c r="AJ102" s="1"/>
  <c r="AI102" a="1"/>
  <c r="AI102" s="1"/>
  <c r="AH102" a="1"/>
  <c r="AH102" s="1"/>
  <c r="AG102" s="1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E121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E120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E119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E118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E117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E116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E115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E114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E113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E112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E111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E110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E109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E108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E107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E106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E105"/>
  <c r="AD104"/>
  <c r="AC104"/>
  <c r="AB104"/>
  <c r="AA104"/>
  <c r="Z104"/>
  <c r="Y104"/>
  <c r="X104"/>
  <c r="W104"/>
  <c r="V104"/>
  <c r="U104"/>
  <c r="T104"/>
  <c r="S104"/>
  <c r="R104"/>
  <c r="P104"/>
  <c r="O104"/>
  <c r="N104"/>
  <c r="M104"/>
  <c r="L104"/>
  <c r="K104"/>
  <c r="E104"/>
  <c r="AD103"/>
  <c r="AC103"/>
  <c r="AB103"/>
  <c r="AA103"/>
  <c r="Z103"/>
  <c r="Y103"/>
  <c r="X103"/>
  <c r="W103"/>
  <c r="V103"/>
  <c r="U103"/>
  <c r="T103"/>
  <c r="S103"/>
  <c r="R103"/>
  <c r="O103"/>
  <c r="N103"/>
  <c r="M103"/>
  <c r="L103"/>
  <c r="K103"/>
  <c r="E103"/>
  <c r="AD102"/>
  <c r="AC102"/>
  <c r="AB102"/>
  <c r="AA102"/>
  <c r="Z102"/>
  <c r="Y102"/>
  <c r="X102"/>
  <c r="W102"/>
  <c r="V102"/>
  <c r="U102"/>
  <c r="T102"/>
  <c r="S102"/>
  <c r="R102"/>
  <c r="Q102"/>
  <c r="O102"/>
  <c r="N102"/>
  <c r="N122" s="1"/>
  <c r="AE105" s="1"/>
  <c r="AF105" s="1"/>
  <c r="M102"/>
  <c r="L102"/>
  <c r="L122" s="1"/>
  <c r="AE103" s="1"/>
  <c r="AF103" s="1"/>
  <c r="K102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K106" s="1"/>
  <c r="E8"/>
  <c r="K105" s="1"/>
  <c r="E7"/>
  <c r="Q104" s="1"/>
  <c r="E6"/>
  <c r="Q103" s="1"/>
  <c r="E5"/>
  <c r="P102" s="1"/>
  <c r="AG121" l="1"/>
  <c r="AG117"/>
  <c r="AG113"/>
  <c r="AG109"/>
  <c r="AG105"/>
  <c r="AG104"/>
  <c r="AG103"/>
  <c r="AG119"/>
  <c r="AG115"/>
  <c r="AG111"/>
  <c r="AG107"/>
  <c r="M122"/>
  <c r="AE104" s="1"/>
  <c r="AF104" s="1"/>
  <c r="O122"/>
  <c r="AE106" s="1"/>
  <c r="AF106" s="1"/>
  <c r="R122"/>
  <c r="AE109" s="1"/>
  <c r="AF109" s="1"/>
  <c r="T122"/>
  <c r="AE111" s="1"/>
  <c r="AF111" s="1"/>
  <c r="V122"/>
  <c r="AE113" s="1"/>
  <c r="AF113" s="1"/>
  <c r="X122"/>
  <c r="AE115" s="1"/>
  <c r="AF115" s="1"/>
  <c r="Z122"/>
  <c r="AE117" s="1"/>
  <c r="AF117" s="1"/>
  <c r="AB122"/>
  <c r="AE119" s="1"/>
  <c r="AF119" s="1"/>
  <c r="AD122"/>
  <c r="AE121" s="1"/>
  <c r="AF121" s="1"/>
  <c r="K122"/>
  <c r="AE102" s="1"/>
  <c r="S122"/>
  <c r="AE110" s="1"/>
  <c r="AF110" s="1"/>
  <c r="U122"/>
  <c r="AE112" s="1"/>
  <c r="AF112" s="1"/>
  <c r="W122"/>
  <c r="AE114" s="1"/>
  <c r="AF114" s="1"/>
  <c r="Y122"/>
  <c r="AE116" s="1"/>
  <c r="AF116" s="1"/>
  <c r="AA122"/>
  <c r="AE118" s="1"/>
  <c r="AF118" s="1"/>
  <c r="AC122"/>
  <c r="AE120" s="1"/>
  <c r="AF120" s="1"/>
  <c r="P103"/>
  <c r="P122" s="1"/>
  <c r="AE107" s="1"/>
  <c r="AF107" s="1"/>
  <c r="AF102"/>
  <c r="Q122"/>
  <c r="AE108" s="1"/>
  <c r="AF108" s="1"/>
  <c r="AF122" l="1"/>
  <c r="AE122"/>
</calcChain>
</file>

<file path=xl/sharedStrings.xml><?xml version="1.0" encoding="utf-8"?>
<sst xmlns="http://schemas.openxmlformats.org/spreadsheetml/2006/main" count="63" uniqueCount="37">
  <si>
    <t>Activity Report</t>
  </si>
  <si>
    <t>Sno</t>
  </si>
  <si>
    <t>Activity</t>
  </si>
  <si>
    <t>Start Time</t>
  </si>
  <si>
    <t>End Time</t>
  </si>
  <si>
    <t>Time Consumed</t>
  </si>
  <si>
    <t>Date</t>
  </si>
  <si>
    <t>Description</t>
  </si>
  <si>
    <t>EB Cases Dedupe</t>
  </si>
  <si>
    <t>SEC Comment Letters</t>
  </si>
  <si>
    <t>IRS Publications</t>
  </si>
  <si>
    <t>PLR Clean Up</t>
  </si>
  <si>
    <t>PLR Workflow</t>
  </si>
  <si>
    <t>EB Cases Workflow</t>
  </si>
  <si>
    <t>EB Cases Parallel</t>
  </si>
  <si>
    <t>Deep Cite Rulings</t>
  </si>
  <si>
    <t>AFTR Parallel</t>
  </si>
  <si>
    <t>Proof Reading</t>
  </si>
  <si>
    <t>Cases and Ruling</t>
  </si>
  <si>
    <t>Break</t>
  </si>
  <si>
    <t>Team Trainings</t>
  </si>
  <si>
    <t>Calls/Weekly Meets/Review Meets</t>
  </si>
  <si>
    <t>Checking Mails</t>
  </si>
  <si>
    <t>Report Preparation</t>
  </si>
  <si>
    <t>Documentation</t>
  </si>
  <si>
    <t>Trainings: L&amp;D</t>
  </si>
  <si>
    <t>General Administration</t>
  </si>
  <si>
    <t>Community Involvement</t>
  </si>
  <si>
    <t>Total Time</t>
  </si>
  <si>
    <t>No. of Hrs</t>
  </si>
  <si>
    <t>Total</t>
  </si>
  <si>
    <t>pdf23</t>
  </si>
  <si>
    <t>pdf22</t>
  </si>
  <si>
    <t>pdf20</t>
  </si>
  <si>
    <t>pdf28</t>
  </si>
  <si>
    <t>pdf24</t>
  </si>
  <si>
    <t>Result should come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</si>
</sst>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h:mm;@"/>
    <numFmt numFmtId="166" formatCode="h:mm:ss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Bookman Old Style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rebuchet MS"/>
      <family val="2"/>
    </font>
    <font>
      <sz val="10"/>
      <color indexed="46"/>
      <name val="Arial"/>
      <family val="2"/>
    </font>
    <font>
      <sz val="10"/>
      <color indexed="52"/>
      <name val="Trebuchet MS"/>
      <family val="2"/>
    </font>
    <font>
      <b/>
      <sz val="10"/>
      <color indexed="46"/>
      <name val="Trebuchet MS"/>
      <family val="2"/>
    </font>
    <font>
      <sz val="10"/>
      <color indexed="52"/>
      <name val="Arial"/>
      <family val="2"/>
    </font>
    <font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2" fillId="4" borderId="4" xfId="0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22" fontId="0" fillId="5" borderId="4" xfId="0" applyNumberFormat="1" applyFill="1" applyBorder="1" applyAlignment="1">
      <alignment horizontal="left"/>
    </xf>
    <xf numFmtId="165" fontId="0" fillId="5" borderId="4" xfId="0" applyNumberFormat="1" applyFill="1" applyBorder="1" applyAlignment="1">
      <alignment horizontal="center"/>
    </xf>
    <xf numFmtId="165" fontId="0" fillId="5" borderId="4" xfId="0" applyNumberFormat="1" applyFill="1" applyBorder="1"/>
    <xf numFmtId="166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left"/>
    </xf>
    <xf numFmtId="14" fontId="0" fillId="2" borderId="0" xfId="0" applyNumberFormat="1" applyFill="1"/>
    <xf numFmtId="164" fontId="0" fillId="5" borderId="4" xfId="0" applyNumberFormat="1" applyFill="1" applyBorder="1"/>
    <xf numFmtId="0" fontId="0" fillId="5" borderId="4" xfId="0" applyFill="1" applyBorder="1"/>
    <xf numFmtId="0" fontId="0" fillId="5" borderId="4" xfId="0" applyFill="1" applyBorder="1" applyAlignment="1">
      <alignment horizontal="left"/>
    </xf>
    <xf numFmtId="0" fontId="4" fillId="6" borderId="5" xfId="1" applyFont="1" applyFill="1" applyBorder="1" applyAlignment="1" applyProtection="1">
      <alignment horizontal="center"/>
      <protection hidden="1"/>
    </xf>
    <xf numFmtId="0" fontId="5" fillId="7" borderId="6" xfId="1" applyFont="1" applyFill="1" applyBorder="1" applyAlignment="1" applyProtection="1">
      <alignment horizontal="center" vertical="center"/>
      <protection hidden="1"/>
    </xf>
    <xf numFmtId="0" fontId="5" fillId="7" borderId="7" xfId="1" applyFont="1" applyFill="1" applyBorder="1" applyAlignment="1" applyProtection="1">
      <alignment horizontal="center" vertical="center"/>
      <protection hidden="1"/>
    </xf>
    <xf numFmtId="0" fontId="5" fillId="6" borderId="5" xfId="1" applyFont="1" applyFill="1" applyBorder="1" applyAlignment="1" applyProtection="1">
      <alignment horizontal="center"/>
      <protection hidden="1"/>
    </xf>
    <xf numFmtId="0" fontId="5" fillId="6" borderId="5" xfId="1" applyFont="1" applyFill="1" applyBorder="1" applyProtection="1">
      <protection hidden="1"/>
    </xf>
    <xf numFmtId="0" fontId="6" fillId="8" borderId="8" xfId="1" applyFont="1" applyFill="1" applyBorder="1" applyProtection="1">
      <protection hidden="1"/>
    </xf>
    <xf numFmtId="166" fontId="7" fillId="0" borderId="9" xfId="1" applyNumberFormat="1" applyFont="1" applyFill="1" applyBorder="1" applyAlignment="1" applyProtection="1">
      <alignment horizontal="center"/>
      <protection hidden="1"/>
    </xf>
    <xf numFmtId="166" fontId="8" fillId="8" borderId="10" xfId="1" applyNumberFormat="1" applyFont="1" applyFill="1" applyBorder="1" applyAlignment="1" applyProtection="1">
      <alignment horizontal="center"/>
      <protection hidden="1"/>
    </xf>
    <xf numFmtId="2" fontId="8" fillId="8" borderId="11" xfId="1" applyNumberFormat="1" applyFont="1" applyFill="1" applyBorder="1" applyAlignment="1" applyProtection="1">
      <alignment horizontal="center"/>
      <protection hidden="1"/>
    </xf>
    <xf numFmtId="0" fontId="6" fillId="8" borderId="12" xfId="1" applyFont="1" applyFill="1" applyBorder="1" applyProtection="1">
      <protection hidden="1"/>
    </xf>
    <xf numFmtId="2" fontId="8" fillId="8" borderId="2" xfId="1" applyNumberFormat="1" applyFont="1" applyFill="1" applyBorder="1" applyAlignment="1" applyProtection="1">
      <alignment horizontal="center"/>
      <protection hidden="1"/>
    </xf>
    <xf numFmtId="0" fontId="6" fillId="8" borderId="13" xfId="1" applyFont="1" applyFill="1" applyBorder="1" applyProtection="1">
      <protection hidden="1"/>
    </xf>
    <xf numFmtId="0" fontId="6" fillId="8" borderId="14" xfId="1" applyFont="1" applyFill="1" applyBorder="1" applyProtection="1">
      <protection hidden="1"/>
    </xf>
    <xf numFmtId="2" fontId="8" fillId="8" borderId="15" xfId="1" applyNumberFormat="1" applyFont="1" applyFill="1" applyBorder="1" applyAlignment="1" applyProtection="1">
      <alignment horizontal="center"/>
      <protection hidden="1"/>
    </xf>
    <xf numFmtId="0" fontId="4" fillId="9" borderId="14" xfId="1" applyFont="1" applyFill="1" applyBorder="1" applyProtection="1">
      <protection hidden="1"/>
    </xf>
    <xf numFmtId="166" fontId="9" fillId="0" borderId="16" xfId="1" applyNumberFormat="1" applyFont="1" applyFill="1" applyBorder="1" applyAlignment="1" applyProtection="1">
      <alignment horizontal="center"/>
      <protection hidden="1"/>
    </xf>
    <xf numFmtId="166" fontId="4" fillId="9" borderId="17" xfId="1" applyNumberFormat="1" applyFont="1" applyFill="1" applyBorder="1" applyAlignment="1" applyProtection="1">
      <alignment horizontal="center"/>
      <protection hidden="1"/>
    </xf>
    <xf numFmtId="2" fontId="4" fillId="9" borderId="17" xfId="1" applyNumberFormat="1" applyFont="1" applyFill="1" applyBorder="1" applyAlignment="1" applyProtection="1">
      <alignment horizontal="center"/>
      <protection hidden="1"/>
    </xf>
    <xf numFmtId="166" fontId="0" fillId="0" borderId="0" xfId="0" applyNumberFormat="1" applyAlignment="1">
      <alignment horizontal="center"/>
    </xf>
    <xf numFmtId="165" fontId="0" fillId="0" borderId="0" xfId="0" applyNumberFormat="1"/>
    <xf numFmtId="0" fontId="10" fillId="0" borderId="0" xfId="0" applyFont="1"/>
    <xf numFmtId="0" fontId="5" fillId="7" borderId="18" xfId="1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Normal" xfId="0" builtinId="0"/>
    <cellStyle name="Normal 3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ForeColor" ax:value="2147483662"/>
  <ax:ocxPr ax:name="BackColor" ax:value="4210688"/>
  <ax:ocxPr ax:name="Caption" ax:value="CLEAR"/>
  <ax:ocxPr ax:name="Size" ax:value="2884;847"/>
  <ax:ocxPr ax:name="FontName" ax:value="Californian FB"/>
  <ax:ocxPr ax:name="FontEffects" ax:value="1073741825"/>
  <ax:ocxPr ax:name="FontHeight" ax:value="285"/>
  <ax:ocxPr ax:name="FontCharSet" ax:value="0"/>
  <ax:ocxPr ax:name="FontPitchAndFamily" ax:value="2"/>
  <ax:ocxPr ax:name="ParagraphAlign" ax:value="3"/>
  <ax:ocxPr ax:name="FontWeight" ax:value="700"/>
</ax:ocx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BackColor" ax:value="65280"/>
  <ax:ocxPr ax:name="Caption" ax:value="START"/>
  <ax:ocxPr ax:name="Size" ax:value="2990;873"/>
  <ax:ocxPr ax:name="FontName" ax:value="Californian FB"/>
  <ax:ocxPr ax:name="FontEffects" ax:value="1073741825"/>
  <ax:ocxPr ax:name="FontHeight" ax:value="285"/>
  <ax:ocxPr ax:name="FontCharSet" ax:value="0"/>
  <ax:ocxPr ax:name="FontPitchAndFamily" ax:value="2"/>
  <ax:ocxPr ax:name="ParagraphAlign" ax:value="3"/>
  <ax:ocxPr ax:name="FontWeight" ax:value="700"/>
</ax:ocx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ForeColor" ax:value="16777215"/>
  <ax:ocxPr ax:name="BackColor" ax:value="12583104"/>
  <ax:ocxPr ax:name="Caption" ax:value="UPDATE"/>
  <ax:ocxPr ax:name="Size" ax:value="2963;767"/>
  <ax:ocxPr ax:name="FontName" ax:value="Californian FB"/>
  <ax:ocxPr ax:name="FontEffects" ax:value="1073741825"/>
  <ax:ocxPr ax:name="FontHeight" ax:value="285"/>
  <ax:ocxPr ax:name="FontCharSet" ax:value="0"/>
  <ax:ocxPr ax:name="FontPitchAndFamily" ax:value="2"/>
  <ax:ocxPr ax:name="ParagraphAlign" ax:value="3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210"/>
  <sheetViews>
    <sheetView tabSelected="1" topLeftCell="I9" workbookViewId="0">
      <selection activeCell="AG102" sqref="AG102"/>
    </sheetView>
  </sheetViews>
  <sheetFormatPr defaultRowHeight="15"/>
  <cols>
    <col min="2" max="2" width="26.28515625" customWidth="1"/>
    <col min="3" max="3" width="11.85546875" bestFit="1" customWidth="1"/>
    <col min="4" max="4" width="12.7109375" customWidth="1"/>
    <col min="5" max="5" width="17.7109375" customWidth="1"/>
    <col min="6" max="6" width="29.85546875" customWidth="1"/>
    <col min="7" max="7" width="40.42578125" customWidth="1"/>
    <col min="8" max="8" width="8.140625" customWidth="1"/>
    <col min="10" max="10" width="30.7109375" bestFit="1" customWidth="1"/>
    <col min="11" max="30" width="9.140625" hidden="1" customWidth="1"/>
    <col min="31" max="32" width="0" hidden="1" customWidth="1"/>
    <col min="33" max="33" width="69.28515625" bestFit="1" customWidth="1"/>
    <col min="34" max="35" width="21.5703125" bestFit="1" customWidth="1"/>
    <col min="36" max="36" width="7.140625" bestFit="1" customWidth="1"/>
  </cols>
  <sheetData>
    <row r="1" spans="1:14"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6.5" customHeight="1">
      <c r="A2" s="39" t="s">
        <v>0</v>
      </c>
      <c r="B2" s="40"/>
      <c r="C2" s="40"/>
      <c r="D2" s="40"/>
      <c r="E2" s="40"/>
      <c r="F2" s="40"/>
      <c r="G2" s="41"/>
      <c r="H2" s="2"/>
      <c r="I2" s="2"/>
      <c r="J2" s="2"/>
      <c r="K2" s="2"/>
      <c r="L2" s="2"/>
    </row>
    <row r="3" spans="1:14" s="4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1"/>
      <c r="I4" s="1"/>
      <c r="J4" s="1"/>
      <c r="K4" s="1"/>
      <c r="L4" s="1"/>
      <c r="M4" s="1"/>
      <c r="N4" s="1"/>
    </row>
    <row r="5" spans="1:14">
      <c r="A5" s="7">
        <v>1</v>
      </c>
      <c r="B5" s="8" t="s">
        <v>8</v>
      </c>
      <c r="C5" s="9">
        <v>40528.043391203704</v>
      </c>
      <c r="D5" s="10">
        <v>40528.338310185187</v>
      </c>
      <c r="E5" s="11">
        <f t="shared" ref="E5:E68" si="0">D5-C5</f>
        <v>0.29491898148262408</v>
      </c>
      <c r="F5" s="12">
        <v>40528</v>
      </c>
      <c r="G5" s="12" t="s">
        <v>31</v>
      </c>
      <c r="H5" s="1"/>
      <c r="I5" s="13"/>
      <c r="J5" s="1"/>
      <c r="K5" s="1"/>
      <c r="L5" s="1"/>
      <c r="M5" s="1"/>
      <c r="N5" s="1"/>
    </row>
    <row r="6" spans="1:14">
      <c r="A6" s="7">
        <v>2</v>
      </c>
      <c r="B6" s="8" t="s">
        <v>8</v>
      </c>
      <c r="C6" s="9">
        <v>40528.338425925926</v>
      </c>
      <c r="D6" s="10">
        <v>40528.612256944441</v>
      </c>
      <c r="E6" s="11">
        <f t="shared" si="0"/>
        <v>0.27383101851592073</v>
      </c>
      <c r="F6" s="12">
        <v>40528</v>
      </c>
      <c r="G6" s="12" t="s">
        <v>32</v>
      </c>
      <c r="H6" s="1"/>
      <c r="I6" s="1"/>
      <c r="J6" s="1"/>
      <c r="K6" s="1"/>
      <c r="L6" s="1"/>
      <c r="M6" s="1"/>
      <c r="N6" s="1"/>
    </row>
    <row r="7" spans="1:14">
      <c r="A7" s="7">
        <v>3</v>
      </c>
      <c r="B7" s="8" t="s">
        <v>9</v>
      </c>
      <c r="C7" s="9">
        <v>40528.612349537034</v>
      </c>
      <c r="D7" s="10">
        <v>40528.688831018517</v>
      </c>
      <c r="E7" s="11">
        <f t="shared" si="0"/>
        <v>7.6481481482915115E-2</v>
      </c>
      <c r="F7" s="12">
        <v>40528</v>
      </c>
      <c r="G7" s="12" t="s">
        <v>33</v>
      </c>
      <c r="H7" s="1"/>
      <c r="I7" s="1"/>
      <c r="J7" s="1"/>
      <c r="K7" s="1"/>
      <c r="L7" s="1"/>
      <c r="M7" s="1"/>
      <c r="N7" s="1"/>
    </row>
    <row r="8" spans="1:14">
      <c r="A8" s="7">
        <v>4</v>
      </c>
      <c r="B8" s="8" t="s">
        <v>10</v>
      </c>
      <c r="C8" s="9">
        <v>40546.890416666669</v>
      </c>
      <c r="D8" s="10">
        <v>40546.890462962961</v>
      </c>
      <c r="E8" s="11">
        <f t="shared" si="0"/>
        <v>4.6296292566694319E-5</v>
      </c>
      <c r="F8" s="12">
        <v>40546</v>
      </c>
      <c r="G8" s="12" t="s">
        <v>34</v>
      </c>
      <c r="H8" s="1"/>
      <c r="I8" s="1"/>
      <c r="J8" s="1"/>
      <c r="K8" s="1"/>
      <c r="L8" s="1"/>
      <c r="M8" s="1"/>
      <c r="N8" s="1"/>
    </row>
    <row r="9" spans="1:14" ht="15.75" thickBot="1">
      <c r="A9" s="7">
        <v>5</v>
      </c>
      <c r="B9" s="8" t="s">
        <v>10</v>
      </c>
      <c r="C9" s="9">
        <v>40546.917430555557</v>
      </c>
      <c r="D9" s="10">
        <v>40546.91746527778</v>
      </c>
      <c r="E9" s="11">
        <f t="shared" si="0"/>
        <v>3.4722223062999547E-5</v>
      </c>
      <c r="F9" s="12">
        <v>40546</v>
      </c>
      <c r="G9" s="12" t="s">
        <v>35</v>
      </c>
      <c r="H9" s="1"/>
      <c r="I9" s="1"/>
      <c r="J9" s="1"/>
      <c r="K9" s="1"/>
      <c r="L9" s="1"/>
      <c r="M9" s="1"/>
      <c r="N9" s="1"/>
    </row>
    <row r="10" spans="1:14" ht="15.75" hidden="1" thickBot="1">
      <c r="A10" s="7"/>
      <c r="B10" s="8"/>
      <c r="C10" s="9"/>
      <c r="D10" s="10"/>
      <c r="E10" s="11">
        <f t="shared" si="0"/>
        <v>0</v>
      </c>
      <c r="F10" s="12"/>
      <c r="G10" s="14"/>
      <c r="H10" s="1"/>
      <c r="I10" s="1"/>
      <c r="J10" s="1"/>
      <c r="K10" s="1"/>
      <c r="L10" s="1"/>
      <c r="M10" s="1"/>
      <c r="N10" s="1"/>
    </row>
    <row r="11" spans="1:14" ht="15.75" hidden="1" thickBot="1">
      <c r="A11" s="7"/>
      <c r="B11" s="8"/>
      <c r="C11" s="9"/>
      <c r="D11" s="10"/>
      <c r="E11" s="11">
        <f t="shared" si="0"/>
        <v>0</v>
      </c>
      <c r="F11" s="12"/>
      <c r="G11" s="14"/>
      <c r="H11" s="1"/>
      <c r="I11" s="1"/>
      <c r="J11" s="1"/>
      <c r="K11" s="1"/>
      <c r="L11" s="1"/>
      <c r="M11" s="1"/>
      <c r="N11" s="1"/>
    </row>
    <row r="12" spans="1:14" ht="15.75" hidden="1" thickBot="1">
      <c r="A12" s="7"/>
      <c r="B12" s="8"/>
      <c r="C12" s="9"/>
      <c r="D12" s="10"/>
      <c r="E12" s="11">
        <f t="shared" si="0"/>
        <v>0</v>
      </c>
      <c r="F12" s="12"/>
      <c r="G12" s="14"/>
      <c r="H12" s="1"/>
      <c r="I12" s="1"/>
      <c r="J12" s="1"/>
      <c r="K12" s="1"/>
      <c r="L12" s="1"/>
      <c r="M12" s="1"/>
      <c r="N12" s="1"/>
    </row>
    <row r="13" spans="1:14" ht="15.75" hidden="1" thickBot="1">
      <c r="A13" s="7"/>
      <c r="B13" s="8"/>
      <c r="C13" s="9"/>
      <c r="D13" s="10"/>
      <c r="E13" s="11">
        <f t="shared" si="0"/>
        <v>0</v>
      </c>
      <c r="F13" s="12"/>
      <c r="G13" s="14"/>
      <c r="H13" s="1"/>
      <c r="I13" s="1"/>
      <c r="J13" s="1"/>
      <c r="K13" s="1"/>
      <c r="L13" s="1"/>
      <c r="M13" s="1"/>
      <c r="N13" s="1"/>
    </row>
    <row r="14" spans="1:14" ht="15.75" hidden="1" thickBot="1">
      <c r="A14" s="7"/>
      <c r="B14" s="8"/>
      <c r="C14" s="9"/>
      <c r="D14" s="10"/>
      <c r="E14" s="11">
        <f t="shared" si="0"/>
        <v>0</v>
      </c>
      <c r="F14" s="12"/>
      <c r="G14" s="14"/>
      <c r="H14" s="1"/>
      <c r="I14" s="1"/>
      <c r="J14" s="1"/>
      <c r="K14" s="1"/>
      <c r="L14" s="1"/>
      <c r="M14" s="1"/>
      <c r="N14" s="1"/>
    </row>
    <row r="15" spans="1:14" ht="15.75" hidden="1" thickBot="1">
      <c r="A15" s="7"/>
      <c r="B15" s="8"/>
      <c r="C15" s="9"/>
      <c r="D15" s="10"/>
      <c r="E15" s="11">
        <f t="shared" si="0"/>
        <v>0</v>
      </c>
      <c r="F15" s="12"/>
      <c r="G15" s="14"/>
      <c r="H15" s="1"/>
      <c r="I15" s="1"/>
      <c r="J15" s="1"/>
      <c r="K15" s="1"/>
      <c r="L15" s="1"/>
      <c r="M15" s="1"/>
      <c r="N15" s="1"/>
    </row>
    <row r="16" spans="1:14" ht="15.75" hidden="1" thickBot="1">
      <c r="A16" s="15"/>
      <c r="B16" s="8"/>
      <c r="C16" s="9"/>
      <c r="D16" s="10"/>
      <c r="E16" s="11">
        <f t="shared" si="0"/>
        <v>0</v>
      </c>
      <c r="F16" s="12"/>
      <c r="G16" s="14"/>
      <c r="H16" s="1"/>
      <c r="I16" s="1"/>
      <c r="J16" s="1"/>
      <c r="K16" s="1"/>
      <c r="L16" s="1"/>
      <c r="M16" s="1"/>
      <c r="N16" s="1"/>
    </row>
    <row r="17" spans="1:14" ht="15.75" hidden="1" thickBot="1">
      <c r="A17" s="15"/>
      <c r="B17" s="8"/>
      <c r="C17" s="9"/>
      <c r="D17" s="10"/>
      <c r="E17" s="11">
        <f t="shared" si="0"/>
        <v>0</v>
      </c>
      <c r="F17" s="12"/>
      <c r="G17" s="14"/>
      <c r="H17" s="1"/>
      <c r="I17" s="1"/>
      <c r="J17" s="1"/>
      <c r="K17" s="1"/>
      <c r="L17" s="1"/>
      <c r="M17" s="1"/>
      <c r="N17" s="1"/>
    </row>
    <row r="18" spans="1:14" ht="15.75" hidden="1" thickBot="1">
      <c r="A18" s="15"/>
      <c r="B18" s="8"/>
      <c r="C18" s="9"/>
      <c r="D18" s="10"/>
      <c r="E18" s="11">
        <f t="shared" si="0"/>
        <v>0</v>
      </c>
      <c r="F18" s="12"/>
      <c r="G18" s="14"/>
      <c r="H18" s="1"/>
      <c r="I18" s="1"/>
      <c r="J18" s="1"/>
      <c r="K18" s="1"/>
      <c r="L18" s="1"/>
      <c r="M18" s="1"/>
      <c r="N18" s="1"/>
    </row>
    <row r="19" spans="1:14" ht="15.75" hidden="1" thickBot="1">
      <c r="A19" s="15"/>
      <c r="B19" s="8"/>
      <c r="C19" s="9"/>
      <c r="D19" s="10"/>
      <c r="E19" s="11">
        <f t="shared" si="0"/>
        <v>0</v>
      </c>
      <c r="F19" s="14"/>
      <c r="G19" s="14"/>
      <c r="H19" s="1"/>
      <c r="I19" s="1"/>
      <c r="J19" s="1"/>
      <c r="K19" s="1"/>
      <c r="L19" s="1"/>
      <c r="M19" s="1"/>
      <c r="N19" s="1"/>
    </row>
    <row r="20" spans="1:14" ht="15.75" hidden="1" thickBot="1">
      <c r="A20" s="15"/>
      <c r="B20" s="8"/>
      <c r="C20" s="9"/>
      <c r="D20" s="10"/>
      <c r="E20" s="11">
        <f t="shared" si="0"/>
        <v>0</v>
      </c>
      <c r="F20" s="14"/>
      <c r="G20" s="14"/>
      <c r="H20" s="1"/>
      <c r="I20" s="1"/>
      <c r="J20" s="1"/>
      <c r="K20" s="1"/>
      <c r="L20" s="1"/>
      <c r="M20" s="1"/>
      <c r="N20" s="1"/>
    </row>
    <row r="21" spans="1:14" ht="15.75" hidden="1" thickBot="1">
      <c r="A21" s="15"/>
      <c r="B21" s="8"/>
      <c r="C21" s="9"/>
      <c r="D21" s="10"/>
      <c r="E21" s="11">
        <f t="shared" si="0"/>
        <v>0</v>
      </c>
      <c r="F21" s="14"/>
      <c r="G21" s="14"/>
      <c r="H21" s="1"/>
      <c r="I21" s="1"/>
      <c r="J21" s="1"/>
      <c r="K21" s="1"/>
      <c r="L21" s="1"/>
      <c r="M21" s="1"/>
      <c r="N21" s="1"/>
    </row>
    <row r="22" spans="1:14" ht="15.75" hidden="1" thickBot="1">
      <c r="A22" s="15"/>
      <c r="B22" s="8"/>
      <c r="C22" s="9"/>
      <c r="D22" s="10"/>
      <c r="E22" s="11">
        <f t="shared" si="0"/>
        <v>0</v>
      </c>
      <c r="F22" s="14"/>
      <c r="G22" s="14"/>
      <c r="H22" s="1"/>
      <c r="I22" s="1"/>
      <c r="J22" s="1"/>
      <c r="K22" s="1"/>
      <c r="L22" s="1"/>
      <c r="M22" s="1"/>
      <c r="N22" s="1"/>
    </row>
    <row r="23" spans="1:14" ht="15.75" hidden="1" thickBot="1">
      <c r="A23" s="15"/>
      <c r="B23" s="8"/>
      <c r="C23" s="9"/>
      <c r="D23" s="10"/>
      <c r="E23" s="11">
        <f t="shared" si="0"/>
        <v>0</v>
      </c>
      <c r="F23" s="14"/>
      <c r="G23" s="14"/>
      <c r="H23" s="1"/>
      <c r="I23" s="1"/>
      <c r="J23" s="1"/>
      <c r="K23" s="1"/>
      <c r="L23" s="1"/>
      <c r="M23" s="1"/>
      <c r="N23" s="1"/>
    </row>
    <row r="24" spans="1:14" ht="15.75" hidden="1" thickBot="1">
      <c r="A24" s="15"/>
      <c r="B24" s="8"/>
      <c r="C24" s="9"/>
      <c r="D24" s="10"/>
      <c r="E24" s="11">
        <f t="shared" si="0"/>
        <v>0</v>
      </c>
      <c r="F24" s="14"/>
      <c r="G24" s="14"/>
      <c r="H24" s="1"/>
      <c r="I24" s="1"/>
      <c r="J24" s="1"/>
      <c r="K24" s="1"/>
      <c r="L24" s="1"/>
      <c r="M24" s="1"/>
      <c r="N24" s="1"/>
    </row>
    <row r="25" spans="1:14" ht="15.75" hidden="1" thickBot="1">
      <c r="A25" s="15"/>
      <c r="B25" s="16"/>
      <c r="C25" s="9"/>
      <c r="D25" s="10"/>
      <c r="E25" s="11">
        <f t="shared" si="0"/>
        <v>0</v>
      </c>
      <c r="F25" s="14"/>
      <c r="G25" s="14"/>
      <c r="H25" s="1"/>
      <c r="I25" s="1"/>
      <c r="J25" s="1"/>
      <c r="K25" s="1"/>
      <c r="L25" s="1"/>
      <c r="M25" s="1"/>
      <c r="N25" s="1"/>
    </row>
    <row r="26" spans="1:14" ht="15.75" hidden="1" thickBot="1">
      <c r="A26" s="15"/>
      <c r="B26" s="15"/>
      <c r="C26" s="9"/>
      <c r="D26" s="10"/>
      <c r="E26" s="11">
        <f t="shared" si="0"/>
        <v>0</v>
      </c>
      <c r="F26" s="14"/>
      <c r="G26" s="14"/>
      <c r="H26" s="1"/>
      <c r="I26" s="1"/>
      <c r="J26" s="1"/>
      <c r="K26" s="1"/>
      <c r="L26" s="1"/>
      <c r="M26" s="1"/>
      <c r="N26" s="1"/>
    </row>
    <row r="27" spans="1:14" ht="15.75" hidden="1" thickBot="1">
      <c r="A27" s="15"/>
      <c r="B27" s="15"/>
      <c r="C27" s="9"/>
      <c r="D27" s="10"/>
      <c r="E27" s="11">
        <f t="shared" si="0"/>
        <v>0</v>
      </c>
      <c r="F27" s="14"/>
      <c r="G27" s="14"/>
      <c r="H27" s="1"/>
      <c r="I27" s="1"/>
      <c r="J27" s="1"/>
      <c r="K27" s="1"/>
      <c r="L27" s="1"/>
      <c r="M27" s="1"/>
      <c r="N27" s="1"/>
    </row>
    <row r="28" spans="1:14" ht="15.75" hidden="1" thickBot="1">
      <c r="A28" s="15"/>
      <c r="B28" s="15"/>
      <c r="C28" s="9"/>
      <c r="D28" s="10"/>
      <c r="E28" s="11">
        <f t="shared" si="0"/>
        <v>0</v>
      </c>
      <c r="F28" s="14"/>
      <c r="G28" s="14"/>
      <c r="H28" s="1"/>
      <c r="I28" s="1"/>
      <c r="J28" s="1"/>
      <c r="K28" s="1"/>
      <c r="L28" s="1"/>
      <c r="M28" s="1"/>
      <c r="N28" s="1"/>
    </row>
    <row r="29" spans="1:14" ht="15.75" hidden="1" thickBot="1">
      <c r="A29" s="15"/>
      <c r="B29" s="15"/>
      <c r="C29" s="9"/>
      <c r="D29" s="10"/>
      <c r="E29" s="11">
        <f t="shared" si="0"/>
        <v>0</v>
      </c>
      <c r="F29" s="14"/>
      <c r="G29" s="14"/>
      <c r="H29" s="1"/>
      <c r="I29" s="1"/>
      <c r="J29" s="1"/>
      <c r="K29" s="1"/>
      <c r="L29" s="1"/>
      <c r="M29" s="1"/>
      <c r="N29" s="1"/>
    </row>
    <row r="30" spans="1:14" ht="15.75" hidden="1" thickBot="1">
      <c r="A30" s="15"/>
      <c r="B30" s="15"/>
      <c r="C30" s="9"/>
      <c r="D30" s="10"/>
      <c r="E30" s="11">
        <f t="shared" si="0"/>
        <v>0</v>
      </c>
      <c r="F30" s="14"/>
      <c r="G30" s="14"/>
      <c r="H30" s="1"/>
      <c r="I30" s="1"/>
      <c r="J30" s="1"/>
      <c r="K30" s="1"/>
      <c r="L30" s="1"/>
      <c r="M30" s="1"/>
      <c r="N30" s="1"/>
    </row>
    <row r="31" spans="1:14" ht="15.75" hidden="1" thickBot="1">
      <c r="A31" s="15"/>
      <c r="B31" s="15"/>
      <c r="C31" s="9"/>
      <c r="D31" s="10"/>
      <c r="E31" s="11">
        <f t="shared" si="0"/>
        <v>0</v>
      </c>
      <c r="F31" s="14"/>
      <c r="G31" s="14"/>
      <c r="H31" s="1"/>
      <c r="I31" s="1"/>
      <c r="J31" s="1"/>
      <c r="K31" s="1"/>
      <c r="L31" s="1"/>
      <c r="M31" s="1"/>
      <c r="N31" s="1"/>
    </row>
    <row r="32" spans="1:14" ht="15.75" hidden="1" thickBot="1">
      <c r="A32" s="15"/>
      <c r="B32" s="15"/>
      <c r="C32" s="9"/>
      <c r="D32" s="10"/>
      <c r="E32" s="11">
        <f t="shared" si="0"/>
        <v>0</v>
      </c>
      <c r="F32" s="14"/>
      <c r="G32" s="14"/>
      <c r="H32" s="1"/>
      <c r="I32" s="1"/>
      <c r="J32" s="1"/>
      <c r="K32" s="1"/>
      <c r="L32" s="1"/>
      <c r="M32" s="1"/>
      <c r="N32" s="1"/>
    </row>
    <row r="33" spans="1:14" ht="15.75" hidden="1" thickBot="1">
      <c r="A33" s="15"/>
      <c r="B33" s="15"/>
      <c r="C33" s="10"/>
      <c r="D33" s="10"/>
      <c r="E33" s="11">
        <f t="shared" si="0"/>
        <v>0</v>
      </c>
      <c r="F33" s="14"/>
      <c r="G33" s="14"/>
      <c r="H33" s="1"/>
      <c r="I33" s="1"/>
      <c r="J33" s="1"/>
      <c r="K33" s="1"/>
      <c r="L33" s="1"/>
      <c r="M33" s="1"/>
      <c r="N33" s="1"/>
    </row>
    <row r="34" spans="1:14" ht="15.75" hidden="1" thickBot="1">
      <c r="A34" s="15"/>
      <c r="B34" s="15"/>
      <c r="C34" s="10"/>
      <c r="D34" s="10"/>
      <c r="E34" s="11">
        <f t="shared" si="0"/>
        <v>0</v>
      </c>
      <c r="F34" s="14"/>
      <c r="G34" s="14"/>
      <c r="H34" s="1"/>
      <c r="I34" s="1"/>
      <c r="J34" s="1"/>
      <c r="K34" s="1"/>
      <c r="L34" s="1"/>
      <c r="M34" s="1"/>
      <c r="N34" s="1"/>
    </row>
    <row r="35" spans="1:14" ht="15.75" hidden="1" thickBot="1">
      <c r="A35" s="15"/>
      <c r="B35" s="15"/>
      <c r="C35" s="10"/>
      <c r="D35" s="10"/>
      <c r="E35" s="11">
        <f t="shared" si="0"/>
        <v>0</v>
      </c>
      <c r="F35" s="14"/>
      <c r="G35" s="14"/>
      <c r="H35" s="1"/>
      <c r="I35" s="1"/>
      <c r="J35" s="1"/>
      <c r="K35" s="1"/>
      <c r="L35" s="1"/>
      <c r="M35" s="1"/>
      <c r="N35" s="1"/>
    </row>
    <row r="36" spans="1:14" ht="15.75" hidden="1" thickBot="1">
      <c r="A36" s="15"/>
      <c r="B36" s="15"/>
      <c r="C36" s="10"/>
      <c r="D36" s="10"/>
      <c r="E36" s="11">
        <f t="shared" si="0"/>
        <v>0</v>
      </c>
      <c r="F36" s="14"/>
      <c r="G36" s="14"/>
      <c r="H36" s="1"/>
      <c r="I36" s="1"/>
      <c r="J36" s="1"/>
      <c r="K36" s="1"/>
      <c r="L36" s="1"/>
      <c r="M36" s="1"/>
      <c r="N36" s="1"/>
    </row>
    <row r="37" spans="1:14" ht="15.75" hidden="1" thickBot="1">
      <c r="A37" s="15"/>
      <c r="B37" s="15"/>
      <c r="C37" s="10"/>
      <c r="D37" s="10"/>
      <c r="E37" s="11">
        <f t="shared" si="0"/>
        <v>0</v>
      </c>
      <c r="F37" s="14"/>
      <c r="G37" s="14"/>
      <c r="H37" s="1"/>
      <c r="I37" s="1"/>
      <c r="J37" s="1"/>
      <c r="K37" s="1"/>
      <c r="L37" s="1"/>
      <c r="M37" s="1"/>
      <c r="N37" s="1"/>
    </row>
    <row r="38" spans="1:14" ht="15.75" hidden="1" thickBot="1">
      <c r="A38" s="15"/>
      <c r="B38" s="15"/>
      <c r="C38" s="10"/>
      <c r="D38" s="10"/>
      <c r="E38" s="11">
        <f t="shared" si="0"/>
        <v>0</v>
      </c>
      <c r="F38" s="14"/>
      <c r="G38" s="14"/>
      <c r="H38" s="1"/>
      <c r="I38" s="1"/>
      <c r="J38" s="1"/>
      <c r="K38" s="1"/>
      <c r="L38" s="1"/>
      <c r="M38" s="1"/>
      <c r="N38" s="1"/>
    </row>
    <row r="39" spans="1:14" ht="15.75" hidden="1" thickBot="1">
      <c r="A39" s="15"/>
      <c r="B39" s="15"/>
      <c r="C39" s="10"/>
      <c r="D39" s="10"/>
      <c r="E39" s="11">
        <f t="shared" si="0"/>
        <v>0</v>
      </c>
      <c r="F39" s="14"/>
      <c r="G39" s="14"/>
      <c r="H39" s="1"/>
      <c r="I39" s="1"/>
      <c r="J39" s="1"/>
      <c r="K39" s="1"/>
      <c r="L39" s="1"/>
      <c r="M39" s="1"/>
      <c r="N39" s="1"/>
    </row>
    <row r="40" spans="1:14" ht="15.75" hidden="1" thickBot="1">
      <c r="A40" s="15"/>
      <c r="B40" s="15"/>
      <c r="C40" s="10"/>
      <c r="D40" s="10"/>
      <c r="E40" s="11">
        <f t="shared" si="0"/>
        <v>0</v>
      </c>
      <c r="F40" s="14"/>
      <c r="G40" s="14"/>
      <c r="H40" s="1"/>
      <c r="I40" s="1"/>
      <c r="J40" s="1"/>
      <c r="K40" s="1"/>
      <c r="L40" s="1"/>
      <c r="M40" s="1"/>
      <c r="N40" s="1"/>
    </row>
    <row r="41" spans="1:14" ht="15.75" hidden="1" thickBot="1">
      <c r="A41" s="15"/>
      <c r="B41" s="15"/>
      <c r="C41" s="10"/>
      <c r="D41" s="10"/>
      <c r="E41" s="11">
        <f t="shared" si="0"/>
        <v>0</v>
      </c>
      <c r="F41" s="14"/>
      <c r="G41" s="14"/>
      <c r="H41" s="1"/>
      <c r="I41" s="1"/>
      <c r="J41" s="1"/>
      <c r="K41" s="1"/>
      <c r="L41" s="1"/>
      <c r="M41" s="1"/>
      <c r="N41" s="1"/>
    </row>
    <row r="42" spans="1:14" ht="15.75" hidden="1" thickBot="1">
      <c r="A42" s="15"/>
      <c r="B42" s="15"/>
      <c r="C42" s="10"/>
      <c r="D42" s="10"/>
      <c r="E42" s="11">
        <f t="shared" si="0"/>
        <v>0</v>
      </c>
      <c r="F42" s="14"/>
      <c r="G42" s="14"/>
      <c r="H42" s="1"/>
      <c r="I42" s="1"/>
      <c r="J42" s="1"/>
      <c r="K42" s="1"/>
      <c r="L42" s="1"/>
      <c r="M42" s="1"/>
      <c r="N42" s="1"/>
    </row>
    <row r="43" spans="1:14" ht="15.75" hidden="1" thickBot="1">
      <c r="A43" s="15"/>
      <c r="B43" s="15"/>
      <c r="C43" s="10"/>
      <c r="D43" s="10"/>
      <c r="E43" s="11">
        <f t="shared" si="0"/>
        <v>0</v>
      </c>
      <c r="F43" s="14"/>
      <c r="G43" s="14"/>
      <c r="H43" s="1"/>
      <c r="I43" s="1"/>
      <c r="J43" s="1"/>
      <c r="K43" s="1"/>
      <c r="L43" s="1"/>
      <c r="M43" s="1"/>
      <c r="N43" s="1"/>
    </row>
    <row r="44" spans="1:14" ht="15.75" hidden="1" thickBot="1">
      <c r="A44" s="15"/>
      <c r="B44" s="15"/>
      <c r="C44" s="10"/>
      <c r="D44" s="10"/>
      <c r="E44" s="11">
        <f t="shared" si="0"/>
        <v>0</v>
      </c>
      <c r="F44" s="14"/>
      <c r="G44" s="14"/>
      <c r="H44" s="1"/>
      <c r="I44" s="1"/>
      <c r="J44" s="1"/>
      <c r="K44" s="1"/>
      <c r="L44" s="1"/>
      <c r="M44" s="1"/>
      <c r="N44" s="1"/>
    </row>
    <row r="45" spans="1:14" ht="15.75" hidden="1" thickBot="1">
      <c r="A45" s="15"/>
      <c r="B45" s="15"/>
      <c r="C45" s="10"/>
      <c r="D45" s="10"/>
      <c r="E45" s="11">
        <f t="shared" si="0"/>
        <v>0</v>
      </c>
      <c r="F45" s="14"/>
      <c r="G45" s="14"/>
      <c r="H45" s="1"/>
      <c r="I45" s="1"/>
      <c r="J45" s="1"/>
      <c r="K45" s="1"/>
      <c r="L45" s="1"/>
      <c r="M45" s="1"/>
      <c r="N45" s="1"/>
    </row>
    <row r="46" spans="1:14" ht="15.75" hidden="1" thickBot="1">
      <c r="A46" s="15"/>
      <c r="B46" s="15"/>
      <c r="C46" s="10"/>
      <c r="D46" s="10"/>
      <c r="E46" s="11">
        <f t="shared" si="0"/>
        <v>0</v>
      </c>
      <c r="F46" s="14"/>
      <c r="G46" s="14"/>
      <c r="H46" s="1"/>
      <c r="I46" s="1"/>
      <c r="J46" s="1"/>
      <c r="K46" s="1"/>
      <c r="L46" s="1"/>
      <c r="M46" s="1"/>
      <c r="N46" s="1"/>
    </row>
    <row r="47" spans="1:14" ht="15.75" hidden="1" thickBot="1">
      <c r="A47" s="15"/>
      <c r="B47" s="15"/>
      <c r="C47" s="10"/>
      <c r="D47" s="10"/>
      <c r="E47" s="11">
        <f t="shared" si="0"/>
        <v>0</v>
      </c>
      <c r="F47" s="14"/>
      <c r="G47" s="14"/>
      <c r="H47" s="1"/>
      <c r="I47" s="1"/>
      <c r="J47" s="1"/>
      <c r="K47" s="1"/>
      <c r="L47" s="1"/>
      <c r="M47" s="1"/>
      <c r="N47" s="1"/>
    </row>
    <row r="48" spans="1:14" ht="15.75" hidden="1" thickBot="1">
      <c r="A48" s="15"/>
      <c r="B48" s="15"/>
      <c r="C48" s="10"/>
      <c r="D48" s="10"/>
      <c r="E48" s="11">
        <f t="shared" si="0"/>
        <v>0</v>
      </c>
      <c r="F48" s="14"/>
      <c r="G48" s="14"/>
      <c r="H48" s="1"/>
      <c r="I48" s="1"/>
      <c r="J48" s="1"/>
      <c r="K48" s="1"/>
      <c r="L48" s="1"/>
      <c r="M48" s="1"/>
      <c r="N48" s="1"/>
    </row>
    <row r="49" spans="1:14" ht="15.75" hidden="1" thickBot="1">
      <c r="A49" s="15"/>
      <c r="B49" s="15"/>
      <c r="C49" s="10"/>
      <c r="D49" s="10"/>
      <c r="E49" s="11">
        <f t="shared" si="0"/>
        <v>0</v>
      </c>
      <c r="F49" s="14"/>
      <c r="G49" s="14"/>
      <c r="H49" s="1"/>
      <c r="I49" s="1"/>
      <c r="J49" s="1"/>
      <c r="K49" s="1"/>
      <c r="L49" s="1"/>
      <c r="M49" s="1"/>
      <c r="N49" s="1"/>
    </row>
    <row r="50" spans="1:14" ht="15.75" hidden="1" thickBot="1">
      <c r="A50" s="15"/>
      <c r="B50" s="15"/>
      <c r="C50" s="10"/>
      <c r="D50" s="10"/>
      <c r="E50" s="11">
        <f t="shared" si="0"/>
        <v>0</v>
      </c>
      <c r="F50" s="14"/>
      <c r="G50" s="14"/>
      <c r="H50" s="1"/>
      <c r="I50" s="1"/>
      <c r="J50" s="1"/>
      <c r="K50" s="1"/>
      <c r="L50" s="1"/>
      <c r="M50" s="1"/>
      <c r="N50" s="1"/>
    </row>
    <row r="51" spans="1:14" ht="15.75" hidden="1" thickBot="1">
      <c r="A51" s="15"/>
      <c r="B51" s="15"/>
      <c r="C51" s="10"/>
      <c r="D51" s="10"/>
      <c r="E51" s="11">
        <f t="shared" si="0"/>
        <v>0</v>
      </c>
      <c r="F51" s="14"/>
      <c r="G51" s="14"/>
      <c r="H51" s="1"/>
      <c r="I51" s="1"/>
      <c r="J51" s="1"/>
      <c r="K51" s="1"/>
      <c r="L51" s="1"/>
      <c r="M51" s="1"/>
      <c r="N51" s="1"/>
    </row>
    <row r="52" spans="1:14" ht="15.75" hidden="1" thickBot="1">
      <c r="A52" s="15"/>
      <c r="B52" s="15"/>
      <c r="C52" s="10"/>
      <c r="D52" s="10"/>
      <c r="E52" s="11">
        <f t="shared" si="0"/>
        <v>0</v>
      </c>
      <c r="F52" s="14"/>
      <c r="G52" s="14"/>
      <c r="H52" s="1"/>
      <c r="I52" s="1"/>
      <c r="J52" s="1"/>
      <c r="K52" s="1"/>
      <c r="L52" s="1"/>
      <c r="M52" s="1"/>
      <c r="N52" s="1"/>
    </row>
    <row r="53" spans="1:14" ht="15.75" hidden="1" thickBot="1">
      <c r="A53" s="15"/>
      <c r="B53" s="15"/>
      <c r="C53" s="10"/>
      <c r="D53" s="10"/>
      <c r="E53" s="11">
        <f t="shared" si="0"/>
        <v>0</v>
      </c>
      <c r="F53" s="14"/>
      <c r="G53" s="14"/>
      <c r="H53" s="1"/>
      <c r="I53" s="1"/>
      <c r="J53" s="1"/>
      <c r="K53" s="1"/>
      <c r="L53" s="1"/>
      <c r="M53" s="1"/>
      <c r="N53" s="1"/>
    </row>
    <row r="54" spans="1:14" ht="15.75" hidden="1" thickBot="1">
      <c r="A54" s="15"/>
      <c r="B54" s="15"/>
      <c r="C54" s="10"/>
      <c r="D54" s="10"/>
      <c r="E54" s="11">
        <f t="shared" si="0"/>
        <v>0</v>
      </c>
      <c r="F54" s="14"/>
      <c r="G54" s="14"/>
      <c r="H54" s="1"/>
      <c r="I54" s="1"/>
      <c r="J54" s="1"/>
      <c r="K54" s="1"/>
      <c r="L54" s="1"/>
      <c r="M54" s="1"/>
      <c r="N54" s="1"/>
    </row>
    <row r="55" spans="1:14" ht="15.75" hidden="1" thickBot="1">
      <c r="A55" s="15"/>
      <c r="B55" s="15"/>
      <c r="C55" s="10"/>
      <c r="D55" s="10"/>
      <c r="E55" s="11">
        <f t="shared" si="0"/>
        <v>0</v>
      </c>
      <c r="F55" s="14"/>
      <c r="G55" s="14"/>
      <c r="H55" s="1"/>
      <c r="I55" s="1"/>
      <c r="J55" s="1"/>
      <c r="K55" s="1"/>
      <c r="L55" s="1"/>
      <c r="M55" s="1"/>
      <c r="N55" s="1"/>
    </row>
    <row r="56" spans="1:14" ht="15.75" hidden="1" thickBot="1">
      <c r="A56" s="15"/>
      <c r="B56" s="15"/>
      <c r="C56" s="10"/>
      <c r="D56" s="10"/>
      <c r="E56" s="11">
        <f t="shared" si="0"/>
        <v>0</v>
      </c>
      <c r="F56" s="14"/>
      <c r="G56" s="14"/>
      <c r="H56" s="1"/>
      <c r="I56" s="1"/>
      <c r="J56" s="1"/>
      <c r="K56" s="1"/>
      <c r="L56" s="1"/>
      <c r="M56" s="1"/>
      <c r="N56" s="1"/>
    </row>
    <row r="57" spans="1:14" ht="15.75" hidden="1" thickBot="1">
      <c r="A57" s="15"/>
      <c r="B57" s="15"/>
      <c r="C57" s="10"/>
      <c r="D57" s="10"/>
      <c r="E57" s="11">
        <f t="shared" si="0"/>
        <v>0</v>
      </c>
      <c r="F57" s="14"/>
      <c r="G57" s="14"/>
      <c r="H57" s="1"/>
      <c r="I57" s="1"/>
      <c r="J57" s="1"/>
      <c r="K57" s="1"/>
      <c r="L57" s="1"/>
      <c r="M57" s="1"/>
      <c r="N57" s="1"/>
    </row>
    <row r="58" spans="1:14" ht="15.75" hidden="1" thickBot="1">
      <c r="A58" s="15"/>
      <c r="B58" s="15"/>
      <c r="C58" s="10"/>
      <c r="D58" s="10"/>
      <c r="E58" s="11">
        <f t="shared" si="0"/>
        <v>0</v>
      </c>
      <c r="F58" s="14"/>
      <c r="G58" s="14"/>
      <c r="H58" s="1"/>
      <c r="I58" s="1"/>
      <c r="J58" s="1"/>
      <c r="K58" s="1"/>
      <c r="L58" s="1"/>
      <c r="M58" s="1"/>
      <c r="N58" s="1"/>
    </row>
    <row r="59" spans="1:14" ht="15.75" hidden="1" thickBot="1">
      <c r="A59" s="15"/>
      <c r="B59" s="15"/>
      <c r="C59" s="10"/>
      <c r="D59" s="10"/>
      <c r="E59" s="11">
        <f t="shared" si="0"/>
        <v>0</v>
      </c>
      <c r="F59" s="14"/>
      <c r="G59" s="14"/>
      <c r="H59" s="1"/>
      <c r="I59" s="1"/>
      <c r="J59" s="1"/>
      <c r="K59" s="1"/>
      <c r="L59" s="1"/>
      <c r="M59" s="1"/>
      <c r="N59" s="1"/>
    </row>
    <row r="60" spans="1:14" ht="15.75" hidden="1" thickBot="1">
      <c r="A60" s="15"/>
      <c r="B60" s="15"/>
      <c r="C60" s="10"/>
      <c r="D60" s="10"/>
      <c r="E60" s="11">
        <f t="shared" si="0"/>
        <v>0</v>
      </c>
      <c r="F60" s="14"/>
      <c r="G60" s="14"/>
      <c r="H60" s="1"/>
      <c r="I60" s="1"/>
      <c r="J60" s="1"/>
      <c r="K60" s="1"/>
      <c r="L60" s="1"/>
      <c r="M60" s="1"/>
      <c r="N60" s="1"/>
    </row>
    <row r="61" spans="1:14" ht="15.75" hidden="1" thickBot="1">
      <c r="A61" s="15"/>
      <c r="B61" s="15"/>
      <c r="C61" s="10"/>
      <c r="D61" s="10"/>
      <c r="E61" s="11">
        <f t="shared" si="0"/>
        <v>0</v>
      </c>
      <c r="F61" s="14"/>
      <c r="G61" s="14"/>
      <c r="H61" s="1"/>
      <c r="I61" s="1"/>
      <c r="J61" s="1"/>
      <c r="K61" s="1"/>
      <c r="L61" s="1"/>
      <c r="M61" s="1"/>
      <c r="N61" s="1"/>
    </row>
    <row r="62" spans="1:14" ht="15.75" hidden="1" thickBot="1">
      <c r="A62" s="15"/>
      <c r="B62" s="15"/>
      <c r="C62" s="10"/>
      <c r="D62" s="10"/>
      <c r="E62" s="11">
        <f t="shared" si="0"/>
        <v>0</v>
      </c>
      <c r="F62" s="14"/>
      <c r="G62" s="14"/>
      <c r="H62" s="1"/>
      <c r="I62" s="1"/>
      <c r="J62" s="1"/>
      <c r="K62" s="1"/>
      <c r="L62" s="1"/>
      <c r="M62" s="1"/>
      <c r="N62" s="1"/>
    </row>
    <row r="63" spans="1:14" ht="15.75" hidden="1" thickBot="1">
      <c r="A63" s="15"/>
      <c r="B63" s="15"/>
      <c r="C63" s="10"/>
      <c r="D63" s="10"/>
      <c r="E63" s="11">
        <f t="shared" si="0"/>
        <v>0</v>
      </c>
      <c r="F63" s="14"/>
      <c r="G63" s="14"/>
      <c r="H63" s="1"/>
      <c r="I63" s="1"/>
      <c r="J63" s="1"/>
      <c r="K63" s="1"/>
      <c r="L63" s="1"/>
      <c r="M63" s="1"/>
      <c r="N63" s="1"/>
    </row>
    <row r="64" spans="1:14" ht="15.75" hidden="1" thickBot="1">
      <c r="A64" s="15"/>
      <c r="B64" s="15"/>
      <c r="C64" s="10"/>
      <c r="D64" s="10"/>
      <c r="E64" s="11">
        <f t="shared" si="0"/>
        <v>0</v>
      </c>
      <c r="F64" s="14"/>
      <c r="G64" s="14"/>
      <c r="H64" s="1"/>
      <c r="I64" s="1"/>
      <c r="J64" s="1"/>
      <c r="K64" s="1"/>
      <c r="L64" s="1"/>
      <c r="M64" s="1"/>
      <c r="N64" s="1"/>
    </row>
    <row r="65" spans="1:14" ht="15.75" hidden="1" thickBot="1">
      <c r="A65" s="15"/>
      <c r="B65" s="15"/>
      <c r="C65" s="10"/>
      <c r="D65" s="10"/>
      <c r="E65" s="11">
        <f t="shared" si="0"/>
        <v>0</v>
      </c>
      <c r="F65" s="14"/>
      <c r="G65" s="14"/>
      <c r="H65" s="1"/>
      <c r="I65" s="1"/>
      <c r="J65" s="1"/>
      <c r="K65" s="1"/>
      <c r="L65" s="1"/>
      <c r="M65" s="1"/>
      <c r="N65" s="1"/>
    </row>
    <row r="66" spans="1:14" ht="15.75" hidden="1" thickBot="1">
      <c r="A66" s="15"/>
      <c r="B66" s="15"/>
      <c r="C66" s="10"/>
      <c r="D66" s="10"/>
      <c r="E66" s="11">
        <f t="shared" si="0"/>
        <v>0</v>
      </c>
      <c r="F66" s="14"/>
      <c r="G66" s="14"/>
      <c r="H66" s="1"/>
      <c r="I66" s="1"/>
      <c r="J66" s="1"/>
      <c r="K66" s="1"/>
      <c r="L66" s="1"/>
      <c r="M66" s="1"/>
      <c r="N66" s="1"/>
    </row>
    <row r="67" spans="1:14" ht="15.75" hidden="1" thickBot="1">
      <c r="A67" s="15"/>
      <c r="B67" s="15"/>
      <c r="C67" s="10"/>
      <c r="D67" s="10"/>
      <c r="E67" s="11">
        <f t="shared" si="0"/>
        <v>0</v>
      </c>
      <c r="F67" s="14"/>
      <c r="G67" s="14"/>
      <c r="H67" s="1"/>
      <c r="I67" s="1"/>
      <c r="J67" s="1"/>
      <c r="K67" s="1"/>
      <c r="L67" s="1"/>
      <c r="M67" s="1"/>
      <c r="N67" s="1"/>
    </row>
    <row r="68" spans="1:14" ht="15.75" hidden="1" thickBot="1">
      <c r="A68" s="15"/>
      <c r="B68" s="15"/>
      <c r="C68" s="10"/>
      <c r="D68" s="10"/>
      <c r="E68" s="11">
        <f t="shared" si="0"/>
        <v>0</v>
      </c>
      <c r="F68" s="14"/>
      <c r="G68" s="14"/>
      <c r="H68" s="1"/>
      <c r="I68" s="1"/>
      <c r="J68" s="1"/>
      <c r="K68" s="1"/>
      <c r="L68" s="1"/>
      <c r="M68" s="1"/>
      <c r="N68" s="1"/>
    </row>
    <row r="69" spans="1:14" ht="15.75" hidden="1" thickBot="1">
      <c r="A69" s="15"/>
      <c r="B69" s="15"/>
      <c r="C69" s="10"/>
      <c r="D69" s="10"/>
      <c r="E69" s="11">
        <f t="shared" ref="E69:E132" si="1">D69-C69</f>
        <v>0</v>
      </c>
      <c r="F69" s="14"/>
      <c r="G69" s="14"/>
      <c r="H69" s="1"/>
      <c r="I69" s="1"/>
      <c r="J69" s="1"/>
      <c r="K69" s="1"/>
      <c r="L69" s="1"/>
      <c r="M69" s="1"/>
      <c r="N69" s="1"/>
    </row>
    <row r="70" spans="1:14" ht="15.75" hidden="1" thickBot="1">
      <c r="A70" s="15"/>
      <c r="B70" s="15"/>
      <c r="C70" s="10"/>
      <c r="D70" s="10"/>
      <c r="E70" s="11">
        <f t="shared" si="1"/>
        <v>0</v>
      </c>
      <c r="F70" s="14"/>
      <c r="G70" s="14"/>
      <c r="H70" s="1"/>
      <c r="I70" s="1"/>
      <c r="J70" s="1"/>
      <c r="K70" s="1"/>
      <c r="L70" s="1"/>
      <c r="M70" s="1"/>
      <c r="N70" s="1"/>
    </row>
    <row r="71" spans="1:14" ht="15.75" hidden="1" thickBot="1">
      <c r="A71" s="15"/>
      <c r="B71" s="15"/>
      <c r="C71" s="10"/>
      <c r="D71" s="10"/>
      <c r="E71" s="11">
        <f t="shared" si="1"/>
        <v>0</v>
      </c>
      <c r="F71" s="14"/>
      <c r="G71" s="14"/>
      <c r="H71" s="1"/>
      <c r="I71" s="1"/>
      <c r="J71" s="1"/>
      <c r="K71" s="1"/>
      <c r="L71" s="1"/>
      <c r="M71" s="1"/>
      <c r="N71" s="1"/>
    </row>
    <row r="72" spans="1:14" ht="15.75" hidden="1" thickBot="1">
      <c r="A72" s="15"/>
      <c r="B72" s="15"/>
      <c r="C72" s="10"/>
      <c r="D72" s="10"/>
      <c r="E72" s="11">
        <f t="shared" si="1"/>
        <v>0</v>
      </c>
      <c r="F72" s="14"/>
      <c r="G72" s="14"/>
      <c r="H72" s="1"/>
      <c r="I72" s="1"/>
      <c r="J72" s="1"/>
      <c r="K72" s="1"/>
      <c r="L72" s="1"/>
      <c r="M72" s="1"/>
      <c r="N72" s="1"/>
    </row>
    <row r="73" spans="1:14" ht="15.75" hidden="1" thickBot="1">
      <c r="A73" s="15"/>
      <c r="B73" s="15"/>
      <c r="C73" s="10"/>
      <c r="D73" s="10"/>
      <c r="E73" s="11">
        <f t="shared" si="1"/>
        <v>0</v>
      </c>
      <c r="F73" s="14"/>
      <c r="G73" s="14"/>
      <c r="H73" s="1"/>
      <c r="I73" s="1"/>
      <c r="J73" s="1"/>
      <c r="K73" s="1"/>
      <c r="L73" s="1"/>
      <c r="M73" s="1"/>
      <c r="N73" s="1"/>
    </row>
    <row r="74" spans="1:14" ht="15.75" hidden="1" thickBot="1">
      <c r="A74" s="15"/>
      <c r="B74" s="15"/>
      <c r="C74" s="10"/>
      <c r="D74" s="10"/>
      <c r="E74" s="11">
        <f t="shared" si="1"/>
        <v>0</v>
      </c>
      <c r="F74" s="14"/>
      <c r="G74" s="14"/>
      <c r="H74" s="1"/>
      <c r="I74" s="1"/>
      <c r="J74" s="1"/>
      <c r="K74" s="1"/>
      <c r="L74" s="1"/>
      <c r="M74" s="1"/>
      <c r="N74" s="1"/>
    </row>
    <row r="75" spans="1:14" ht="15.75" hidden="1" thickBot="1">
      <c r="A75" s="15"/>
      <c r="B75" s="15"/>
      <c r="C75" s="10"/>
      <c r="D75" s="10"/>
      <c r="E75" s="11">
        <f t="shared" si="1"/>
        <v>0</v>
      </c>
      <c r="F75" s="14"/>
      <c r="G75" s="14"/>
      <c r="H75" s="1"/>
      <c r="I75" s="1"/>
      <c r="J75" s="1"/>
      <c r="K75" s="1"/>
      <c r="L75" s="1"/>
      <c r="M75" s="1"/>
      <c r="N75" s="1"/>
    </row>
    <row r="76" spans="1:14" ht="15.75" hidden="1" thickBot="1">
      <c r="A76" s="15"/>
      <c r="B76" s="15"/>
      <c r="C76" s="10"/>
      <c r="D76" s="10"/>
      <c r="E76" s="11">
        <f t="shared" si="1"/>
        <v>0</v>
      </c>
      <c r="F76" s="14"/>
      <c r="G76" s="14"/>
      <c r="H76" s="1"/>
      <c r="I76" s="1"/>
      <c r="J76" s="1"/>
      <c r="K76" s="1"/>
      <c r="L76" s="1"/>
      <c r="M76" s="1"/>
      <c r="N76" s="1"/>
    </row>
    <row r="77" spans="1:14" ht="15.75" hidden="1" thickBot="1">
      <c r="A77" s="15"/>
      <c r="B77" s="15"/>
      <c r="C77" s="10"/>
      <c r="D77" s="10"/>
      <c r="E77" s="11">
        <f t="shared" si="1"/>
        <v>0</v>
      </c>
      <c r="F77" s="14"/>
      <c r="G77" s="14"/>
      <c r="H77" s="1"/>
      <c r="I77" s="1"/>
      <c r="J77" s="1"/>
      <c r="K77" s="1"/>
      <c r="L77" s="1"/>
      <c r="M77" s="1"/>
      <c r="N77" s="1"/>
    </row>
    <row r="78" spans="1:14" ht="15.75" hidden="1" thickBot="1">
      <c r="A78" s="15"/>
      <c r="B78" s="15"/>
      <c r="C78" s="10"/>
      <c r="D78" s="10"/>
      <c r="E78" s="11">
        <f t="shared" si="1"/>
        <v>0</v>
      </c>
      <c r="F78" s="14"/>
      <c r="G78" s="14"/>
      <c r="H78" s="1"/>
      <c r="I78" s="1"/>
      <c r="J78" s="1"/>
      <c r="K78" s="1"/>
      <c r="L78" s="1"/>
      <c r="M78" s="1"/>
      <c r="N78" s="1"/>
    </row>
    <row r="79" spans="1:14" ht="15.75" hidden="1" thickBot="1">
      <c r="A79" s="15"/>
      <c r="B79" s="15"/>
      <c r="C79" s="10"/>
      <c r="D79" s="10"/>
      <c r="E79" s="11">
        <f t="shared" si="1"/>
        <v>0</v>
      </c>
      <c r="F79" s="14"/>
      <c r="G79" s="14"/>
      <c r="H79" s="1"/>
      <c r="I79" s="1"/>
      <c r="J79" s="1"/>
      <c r="K79" s="1"/>
      <c r="L79" s="1"/>
      <c r="M79" s="1"/>
      <c r="N79" s="1"/>
    </row>
    <row r="80" spans="1:14" ht="15.75" hidden="1" thickBot="1">
      <c r="A80" s="15"/>
      <c r="B80" s="15"/>
      <c r="C80" s="10"/>
      <c r="D80" s="10"/>
      <c r="E80" s="11">
        <f t="shared" si="1"/>
        <v>0</v>
      </c>
      <c r="F80" s="14"/>
      <c r="G80" s="14"/>
      <c r="H80" s="1"/>
      <c r="I80" s="1"/>
      <c r="J80" s="1"/>
      <c r="K80" s="1"/>
      <c r="L80" s="1"/>
      <c r="M80" s="1"/>
      <c r="N80" s="1"/>
    </row>
    <row r="81" spans="1:14" ht="15.75" hidden="1" thickBot="1">
      <c r="A81" s="15"/>
      <c r="B81" s="15"/>
      <c r="C81" s="10"/>
      <c r="D81" s="10"/>
      <c r="E81" s="11">
        <f t="shared" si="1"/>
        <v>0</v>
      </c>
      <c r="F81" s="14"/>
      <c r="G81" s="14"/>
      <c r="H81" s="1"/>
      <c r="I81" s="1"/>
      <c r="J81" s="1"/>
      <c r="K81" s="1"/>
      <c r="L81" s="1"/>
      <c r="M81" s="1"/>
      <c r="N81" s="1"/>
    </row>
    <row r="82" spans="1:14" ht="15.75" hidden="1" thickBot="1">
      <c r="A82" s="15"/>
      <c r="B82" s="15"/>
      <c r="C82" s="10"/>
      <c r="D82" s="10"/>
      <c r="E82" s="11">
        <f t="shared" si="1"/>
        <v>0</v>
      </c>
      <c r="F82" s="14"/>
      <c r="G82" s="14"/>
      <c r="H82" s="1"/>
      <c r="I82" s="1"/>
      <c r="J82" s="1"/>
      <c r="K82" s="1"/>
      <c r="L82" s="1"/>
      <c r="M82" s="1"/>
      <c r="N82" s="1"/>
    </row>
    <row r="83" spans="1:14" ht="15.75" hidden="1" thickBot="1">
      <c r="A83" s="15"/>
      <c r="B83" s="15"/>
      <c r="C83" s="10"/>
      <c r="D83" s="10"/>
      <c r="E83" s="11">
        <f t="shared" si="1"/>
        <v>0</v>
      </c>
      <c r="F83" s="14"/>
      <c r="G83" s="14"/>
      <c r="H83" s="1"/>
      <c r="I83" s="1"/>
      <c r="J83" s="1"/>
      <c r="K83" s="1"/>
      <c r="L83" s="1"/>
      <c r="M83" s="1"/>
      <c r="N83" s="1"/>
    </row>
    <row r="84" spans="1:14" ht="15.75" hidden="1" thickBot="1">
      <c r="A84" s="15"/>
      <c r="B84" s="15"/>
      <c r="C84" s="10"/>
      <c r="D84" s="10"/>
      <c r="E84" s="11">
        <f t="shared" si="1"/>
        <v>0</v>
      </c>
      <c r="F84" s="14"/>
      <c r="G84" s="14"/>
      <c r="H84" s="1"/>
      <c r="I84" s="1"/>
      <c r="J84" s="1"/>
      <c r="K84" s="1"/>
      <c r="L84" s="1"/>
      <c r="M84" s="1"/>
      <c r="N84" s="1"/>
    </row>
    <row r="85" spans="1:14" ht="15.75" hidden="1" thickBot="1">
      <c r="A85" s="15"/>
      <c r="B85" s="15"/>
      <c r="C85" s="10"/>
      <c r="D85" s="10"/>
      <c r="E85" s="11">
        <f t="shared" si="1"/>
        <v>0</v>
      </c>
      <c r="F85" s="14"/>
      <c r="G85" s="14"/>
      <c r="H85" s="1"/>
      <c r="I85" s="1"/>
      <c r="J85" s="1"/>
      <c r="K85" s="1"/>
      <c r="L85" s="1"/>
      <c r="M85" s="1"/>
      <c r="N85" s="1"/>
    </row>
    <row r="86" spans="1:14" ht="15.75" hidden="1" thickBot="1">
      <c r="A86" s="15"/>
      <c r="B86" s="15"/>
      <c r="C86" s="10"/>
      <c r="D86" s="10"/>
      <c r="E86" s="11">
        <f t="shared" si="1"/>
        <v>0</v>
      </c>
      <c r="F86" s="14"/>
      <c r="G86" s="14"/>
      <c r="H86" s="1"/>
      <c r="I86" s="1"/>
      <c r="J86" s="1"/>
      <c r="K86" s="1"/>
      <c r="L86" s="1"/>
      <c r="M86" s="1"/>
      <c r="N86" s="1"/>
    </row>
    <row r="87" spans="1:14" ht="15.75" hidden="1" thickBot="1">
      <c r="A87" s="15"/>
      <c r="B87" s="15"/>
      <c r="C87" s="10"/>
      <c r="D87" s="10"/>
      <c r="E87" s="11">
        <f t="shared" si="1"/>
        <v>0</v>
      </c>
      <c r="F87" s="14"/>
      <c r="G87" s="14"/>
      <c r="H87" s="1"/>
      <c r="I87" s="1"/>
      <c r="J87" s="1"/>
      <c r="K87" s="1"/>
      <c r="L87" s="1"/>
      <c r="M87" s="1"/>
      <c r="N87" s="1"/>
    </row>
    <row r="88" spans="1:14" ht="15.75" hidden="1" thickBot="1">
      <c r="A88" s="15"/>
      <c r="B88" s="15"/>
      <c r="C88" s="10"/>
      <c r="D88" s="10"/>
      <c r="E88" s="11">
        <f t="shared" si="1"/>
        <v>0</v>
      </c>
      <c r="F88" s="14"/>
      <c r="G88" s="14"/>
      <c r="H88" s="1"/>
      <c r="I88" s="1"/>
      <c r="J88" s="1"/>
      <c r="K88" s="1"/>
      <c r="L88" s="1"/>
      <c r="M88" s="1"/>
      <c r="N88" s="1"/>
    </row>
    <row r="89" spans="1:14" ht="15.75" hidden="1" thickBot="1">
      <c r="A89" s="15"/>
      <c r="B89" s="15"/>
      <c r="C89" s="10"/>
      <c r="D89" s="10"/>
      <c r="E89" s="11">
        <f t="shared" si="1"/>
        <v>0</v>
      </c>
      <c r="F89" s="14"/>
      <c r="G89" s="14"/>
      <c r="H89" s="1"/>
      <c r="I89" s="1"/>
      <c r="J89" s="1"/>
      <c r="K89" s="1"/>
      <c r="L89" s="1"/>
      <c r="M89" s="1"/>
      <c r="N89" s="1"/>
    </row>
    <row r="90" spans="1:14" ht="15.75" hidden="1" thickBot="1">
      <c r="A90" s="15"/>
      <c r="B90" s="15"/>
      <c r="C90" s="10"/>
      <c r="D90" s="10"/>
      <c r="E90" s="11">
        <f t="shared" si="1"/>
        <v>0</v>
      </c>
      <c r="F90" s="14"/>
      <c r="G90" s="14"/>
      <c r="H90" s="1"/>
      <c r="I90" s="1"/>
      <c r="J90" s="1"/>
      <c r="K90" s="1"/>
      <c r="L90" s="1"/>
      <c r="M90" s="1"/>
      <c r="N90" s="1"/>
    </row>
    <row r="91" spans="1:14" ht="15.75" hidden="1" thickBot="1">
      <c r="A91" s="15"/>
      <c r="B91" s="15"/>
      <c r="C91" s="10"/>
      <c r="D91" s="10"/>
      <c r="E91" s="11">
        <f t="shared" si="1"/>
        <v>0</v>
      </c>
      <c r="F91" s="14"/>
      <c r="G91" s="14"/>
      <c r="H91" s="1"/>
      <c r="I91" s="1"/>
      <c r="J91" s="1"/>
      <c r="K91" s="1"/>
      <c r="L91" s="1"/>
      <c r="M91" s="1"/>
      <c r="N91" s="1"/>
    </row>
    <row r="92" spans="1:14" ht="15.75" hidden="1" thickBot="1">
      <c r="A92" s="15"/>
      <c r="B92" s="15"/>
      <c r="C92" s="10"/>
      <c r="D92" s="10"/>
      <c r="E92" s="11">
        <f t="shared" si="1"/>
        <v>0</v>
      </c>
      <c r="F92" s="14"/>
      <c r="G92" s="14"/>
      <c r="H92" s="1"/>
      <c r="I92" s="1"/>
      <c r="J92" s="1"/>
      <c r="K92" s="1"/>
      <c r="L92" s="1"/>
      <c r="M92" s="1"/>
      <c r="N92" s="1"/>
    </row>
    <row r="93" spans="1:14" ht="15.75" hidden="1" thickBot="1">
      <c r="A93" s="15"/>
      <c r="B93" s="15"/>
      <c r="C93" s="10"/>
      <c r="D93" s="10"/>
      <c r="E93" s="11">
        <f t="shared" si="1"/>
        <v>0</v>
      </c>
      <c r="F93" s="14"/>
      <c r="G93" s="14"/>
      <c r="H93" s="1"/>
      <c r="I93" s="1"/>
      <c r="J93" s="1"/>
      <c r="K93" s="1"/>
      <c r="L93" s="1"/>
      <c r="M93" s="1"/>
      <c r="N93" s="1"/>
    </row>
    <row r="94" spans="1:14" ht="15.75" hidden="1" thickBot="1">
      <c r="A94" s="15"/>
      <c r="B94" s="15"/>
      <c r="C94" s="10"/>
      <c r="D94" s="10"/>
      <c r="E94" s="11">
        <f t="shared" si="1"/>
        <v>0</v>
      </c>
      <c r="F94" s="14"/>
      <c r="G94" s="14"/>
      <c r="H94" s="1"/>
      <c r="I94" s="1"/>
      <c r="J94" s="1"/>
      <c r="K94" s="1"/>
      <c r="L94" s="1"/>
      <c r="M94" s="1"/>
      <c r="N94" s="1"/>
    </row>
    <row r="95" spans="1:14" ht="15.75" hidden="1" thickBot="1">
      <c r="A95" s="15"/>
      <c r="B95" s="15"/>
      <c r="C95" s="10"/>
      <c r="D95" s="10"/>
      <c r="E95" s="11">
        <f t="shared" si="1"/>
        <v>0</v>
      </c>
      <c r="F95" s="14"/>
      <c r="G95" s="14"/>
      <c r="H95" s="1"/>
      <c r="I95" s="1"/>
      <c r="J95" s="1"/>
      <c r="K95" s="1"/>
      <c r="L95" s="1"/>
      <c r="M95" s="1"/>
      <c r="N95" s="1"/>
    </row>
    <row r="96" spans="1:14" ht="15.75" hidden="1" thickBot="1">
      <c r="A96" s="15"/>
      <c r="B96" s="15"/>
      <c r="C96" s="10"/>
      <c r="D96" s="10"/>
      <c r="E96" s="11">
        <f t="shared" si="1"/>
        <v>0</v>
      </c>
      <c r="F96" s="14"/>
      <c r="G96" s="14"/>
      <c r="H96" s="1"/>
      <c r="I96" s="1"/>
      <c r="J96" s="1"/>
      <c r="K96" s="1"/>
      <c r="L96" s="1"/>
      <c r="M96" s="1"/>
      <c r="N96" s="1"/>
    </row>
    <row r="97" spans="1:36" ht="15.75" hidden="1" thickBot="1">
      <c r="A97" s="15"/>
      <c r="B97" s="15"/>
      <c r="C97" s="10"/>
      <c r="D97" s="10"/>
      <c r="E97" s="11">
        <f t="shared" si="1"/>
        <v>0</v>
      </c>
      <c r="F97" s="14"/>
      <c r="G97" s="14"/>
      <c r="H97" s="1"/>
      <c r="I97" s="1"/>
      <c r="J97" s="1"/>
      <c r="K97" s="1"/>
      <c r="L97" s="1"/>
      <c r="M97" s="1"/>
      <c r="N97" s="1"/>
    </row>
    <row r="98" spans="1:36" ht="15.75" hidden="1" thickBot="1">
      <c r="A98" s="15"/>
      <c r="B98" s="15"/>
      <c r="C98" s="10"/>
      <c r="D98" s="10"/>
      <c r="E98" s="11">
        <f t="shared" si="1"/>
        <v>0</v>
      </c>
      <c r="F98" s="14"/>
      <c r="G98" s="14"/>
      <c r="H98" s="1"/>
      <c r="I98" s="1"/>
      <c r="J98" s="1"/>
      <c r="K98" s="1"/>
      <c r="L98" s="1"/>
      <c r="M98" s="1"/>
      <c r="N98" s="1"/>
    </row>
    <row r="99" spans="1:36" ht="15.75" hidden="1" thickBot="1">
      <c r="A99" s="15"/>
      <c r="B99" s="15"/>
      <c r="C99" s="10"/>
      <c r="D99" s="10"/>
      <c r="E99" s="11">
        <f t="shared" si="1"/>
        <v>0</v>
      </c>
      <c r="F99" s="14"/>
      <c r="G99" s="14"/>
      <c r="H99" s="1"/>
      <c r="I99" s="1"/>
      <c r="J99" s="1"/>
      <c r="K99" s="1"/>
      <c r="L99" s="1"/>
      <c r="M99" s="1"/>
      <c r="N99" s="1"/>
    </row>
    <row r="100" spans="1:36" ht="15.75" hidden="1" thickBot="1">
      <c r="A100" s="15"/>
      <c r="B100" s="15"/>
      <c r="C100" s="10"/>
      <c r="D100" s="10"/>
      <c r="E100" s="11">
        <f t="shared" si="1"/>
        <v>0</v>
      </c>
      <c r="F100" s="14"/>
      <c r="G100" s="14"/>
      <c r="H100" s="1"/>
      <c r="I100" s="1"/>
      <c r="J100" s="1"/>
      <c r="K100" s="1"/>
      <c r="L100" s="1"/>
      <c r="M100" s="1"/>
      <c r="N100" s="1"/>
    </row>
    <row r="101" spans="1:36" ht="16.5" thickBot="1">
      <c r="A101" s="15"/>
      <c r="B101" s="15"/>
      <c r="C101" s="10"/>
      <c r="D101" s="10"/>
      <c r="E101" s="11">
        <f t="shared" si="1"/>
        <v>0</v>
      </c>
      <c r="F101" s="14"/>
      <c r="G101" s="14"/>
      <c r="H101" s="1"/>
      <c r="I101" s="1"/>
      <c r="J101" s="17" t="s">
        <v>2</v>
      </c>
      <c r="K101" s="18" t="s">
        <v>10</v>
      </c>
      <c r="L101" s="18" t="s">
        <v>11</v>
      </c>
      <c r="M101" s="18" t="s">
        <v>12</v>
      </c>
      <c r="N101" s="18" t="s">
        <v>13</v>
      </c>
      <c r="O101" s="18" t="s">
        <v>14</v>
      </c>
      <c r="P101" s="18" t="s">
        <v>8</v>
      </c>
      <c r="Q101" s="18" t="s">
        <v>9</v>
      </c>
      <c r="R101" s="18" t="s">
        <v>15</v>
      </c>
      <c r="S101" s="18" t="s">
        <v>16</v>
      </c>
      <c r="T101" s="18" t="s">
        <v>17</v>
      </c>
      <c r="U101" s="18" t="s">
        <v>18</v>
      </c>
      <c r="V101" s="18" t="s">
        <v>19</v>
      </c>
      <c r="W101" s="19" t="s">
        <v>20</v>
      </c>
      <c r="X101" s="19" t="s">
        <v>21</v>
      </c>
      <c r="Y101" s="19" t="s">
        <v>22</v>
      </c>
      <c r="Z101" s="19" t="s">
        <v>23</v>
      </c>
      <c r="AA101" s="18" t="s">
        <v>24</v>
      </c>
      <c r="AB101" s="18" t="s">
        <v>25</v>
      </c>
      <c r="AC101" s="18" t="s">
        <v>26</v>
      </c>
      <c r="AD101" s="18" t="s">
        <v>27</v>
      </c>
      <c r="AE101" s="20" t="s">
        <v>28</v>
      </c>
      <c r="AF101" s="21" t="s">
        <v>29</v>
      </c>
      <c r="AG101" s="38" t="s">
        <v>36</v>
      </c>
    </row>
    <row r="102" spans="1:36" ht="17.25" thickBot="1">
      <c r="A102" s="15"/>
      <c r="B102" s="15"/>
      <c r="C102" s="10"/>
      <c r="D102" s="10"/>
      <c r="E102" s="11">
        <f t="shared" si="1"/>
        <v>0</v>
      </c>
      <c r="F102" s="14"/>
      <c r="G102" s="14"/>
      <c r="H102" s="1"/>
      <c r="I102" s="1"/>
      <c r="J102" s="22" t="s">
        <v>10</v>
      </c>
      <c r="K102" s="23" t="str">
        <f>IF(ISERROR(IF(B5=$K$101,E5,"")),"",(IF(B5=$K$101,E5,"")))</f>
        <v/>
      </c>
      <c r="L102" s="23" t="str">
        <f>IF(ISERROR(IF(B5=$L$101,E5,"")),"",(IF(B5=$L$101,E5,"")))</f>
        <v/>
      </c>
      <c r="M102" s="23" t="str">
        <f>IF(ISERROR(IF(B5=$M$101,E5,"")),"",(IF(B5=$M$101,E5,"")))</f>
        <v/>
      </c>
      <c r="N102" s="23" t="str">
        <f>IF(ISERROR(IF(B5=$N$101,E5,"")),"",(IF(B5=$N$101,E5,"")))</f>
        <v/>
      </c>
      <c r="O102" s="23" t="str">
        <f>IF(ISERROR(IF(B5=$O$101,E5,"")),"",(IF(B5=$O$101,E5,"")))</f>
        <v/>
      </c>
      <c r="P102" s="23">
        <f>IF(ISERROR(IF(B5=$P$101,E5,"")),"",(IF(B5=$P$101,E5,"")))</f>
        <v>0.29491898148262408</v>
      </c>
      <c r="Q102" s="23" t="str">
        <f>IF(ISERROR(IF(B5=$Q$101,E5,"")),"",(IF(B5=$Q$101,E5,"")))</f>
        <v/>
      </c>
      <c r="R102" s="23" t="str">
        <f>IF(ISERROR(IF(B5=$R$101,E5,"")),"",(IF(B5=$R$101,E5,"")))</f>
        <v/>
      </c>
      <c r="S102" s="23" t="str">
        <f>IF(ISERROR(IF(B5=$S$101,E5,"")),"",(IF(B5=$S$101,E5,"")))</f>
        <v/>
      </c>
      <c r="T102" s="23" t="str">
        <f>IF(ISERROR(IF(B5=$T$101,E5,"")),"",(IF(B5=$T$101,E5,"")))</f>
        <v/>
      </c>
      <c r="U102" s="23" t="str">
        <f>IF(ISERROR(IF(B5=$U$101,E5,"")),"",(IF(B5=$U$101,E5,"")))</f>
        <v/>
      </c>
      <c r="V102" s="23" t="str">
        <f>IF(ISERROR(IF(B5=$V$101,E5,"")),"",(IF(B5=$V$101,E5,"")))</f>
        <v/>
      </c>
      <c r="W102" s="23" t="str">
        <f>IF(ISERROR(IF(B5=$W$101,E5,"")),"",(IF(B5=$W$101,E5,"")))</f>
        <v/>
      </c>
      <c r="X102" s="23" t="str">
        <f>IF(ISERROR(IF(B5=$X$101,E5,"")),"",(IF(B5=$X$101,E5,"")))</f>
        <v/>
      </c>
      <c r="Y102" s="23" t="str">
        <f>IF(ISERROR(IF(B5=$Y$101,E5,"")),"",(IF(B5=$Y$101,E5,"")))</f>
        <v/>
      </c>
      <c r="Z102" s="23" t="str">
        <f>IF(ISERROR(IF(B5=$Z$101,E5,"")),"",(IF(B5=$Z$101,E5,"")))</f>
        <v/>
      </c>
      <c r="AA102" s="23" t="str">
        <f>IF(ISERROR(IF(B5=$AA$101,E5,"")),"",(IF(B5=$AA$101,E5,"")))</f>
        <v/>
      </c>
      <c r="AB102" s="23" t="str">
        <f>IF(ISERROR(IF(B5=$AB$101,E5,"")),"",(IF(B5=$AB$101,E5,"")))</f>
        <v/>
      </c>
      <c r="AC102" s="23" t="str">
        <f>IF(ISERROR(IF(B5=$AC$101,E5,"")),"",(IF(B5=$AC$101,E5,"")))</f>
        <v/>
      </c>
      <c r="AD102" s="23" t="str">
        <f>IF(ISERROR(IF(B5=$AD$101,E5,"")),"",(IF(B5=$AD$101,E5,"")))</f>
        <v/>
      </c>
      <c r="AE102" s="24">
        <f>K122</f>
        <v>8.1018515629693866E-5</v>
      </c>
      <c r="AF102" s="25">
        <f>+AE102*24</f>
        <v>1.9444443751126528E-3</v>
      </c>
      <c r="AG102" s="37" t="str">
        <f ca="1">IFERROR(AH102,"")&amp;IFERROR(AI102,"")&amp;IFERROR(AJ102,"")</f>
        <v>pdf28,Mon,Jan,03,2011pdf24,Mon,Jan,03,2011</v>
      </c>
      <c r="AH102" t="str">
        <f t="array" aca="1" ref="AH102" ca="1">CONCATENATE(OFFSET($G$4,SMALL(IF($J102=$B$5:$B$123,ROW($B$5:$B$123)-4,""),COLUMN(A1)),0),",",TEXT(OFFSET($F$4,SMALL(IF($J102=$B$5:$B$123,ROW($B$5:$B$123)-4,""),COLUMN(A1)),0),"ddd,mmm,dd,yyyy"))</f>
        <v>pdf28,Mon,Jan,03,2011</v>
      </c>
      <c r="AI102" t="str">
        <f t="array" aca="1" ref="AI102" ca="1">CONCATENATE(OFFSET($G$4,SMALL(IF($J102=$B$5:$B$123,ROW($B$5:$B$123)-4,""),COLUMN(B1)),0),",",TEXT(OFFSET($F$4,SMALL(IF($J102=$B$5:$B$123,ROW($B$5:$B$123)-4,""),COLUMN(B1)),0),"ddd,mmm,dd,yyyy"))</f>
        <v>pdf24,Mon,Jan,03,2011</v>
      </c>
      <c r="AJ102" t="e">
        <f t="array" aca="1" ref="AJ102" ca="1">CONCATENATE(OFFSET($G$4,SMALL(IF($J102=$B$5:$B$123,ROW($B$5:$B$123)-4,""),COLUMN(C1)),0),",",TEXT(OFFSET($F$4,SMALL(IF($J102=$B$5:$B$123,ROW($B$5:$B$123)-4,""),COLUMN(C1)),0),"ddd,mmm,dd,yyyy"))</f>
        <v>#NUM!</v>
      </c>
    </row>
    <row r="103" spans="1:36" ht="17.25" thickBot="1">
      <c r="A103" s="15"/>
      <c r="B103" s="15"/>
      <c r="C103" s="10"/>
      <c r="D103" s="10"/>
      <c r="E103" s="11">
        <f t="shared" si="1"/>
        <v>0</v>
      </c>
      <c r="F103" s="14"/>
      <c r="G103" s="14"/>
      <c r="H103" s="1"/>
      <c r="I103" s="1"/>
      <c r="J103" s="26" t="s">
        <v>11</v>
      </c>
      <c r="K103" s="23" t="str">
        <f t="shared" ref="K103:K110" si="2">IF(ISERROR(IF(B6=$K$101,E6,"")),"",(IF(B6=$K$101,E6,"")))</f>
        <v/>
      </c>
      <c r="L103" s="23" t="str">
        <f t="shared" ref="L103:L121" si="3">IF(ISERROR(IF(B6=$L$101,E6,"")),"",(IF(B6=$L$101,E6,"")))</f>
        <v/>
      </c>
      <c r="M103" s="23" t="str">
        <f>IF(ISERROR(IF(B6=$M$101,E6,"")),"",(IF(B6=$M$101,E6,"")))</f>
        <v/>
      </c>
      <c r="N103" s="23" t="str">
        <f t="shared" ref="N103:N121" si="4">IF(ISERROR(IF(B6=$N$101,E6,"")),"",(IF(B6=$N$101,E6,"")))</f>
        <v/>
      </c>
      <c r="O103" s="23" t="str">
        <f t="shared" ref="O103:O121" si="5">IF(ISERROR(IF(B6=$O$101,E6,"")),"",(IF(B6=$O$101,E6,"")))</f>
        <v/>
      </c>
      <c r="P103" s="23">
        <f t="shared" ref="P103:P121" si="6">IF(ISERROR(IF(B6=$P$101,E6,"")),"",(IF(B6=$P$101,E6,"")))</f>
        <v>0.27383101851592073</v>
      </c>
      <c r="Q103" s="23" t="str">
        <f t="shared" ref="Q103:Q121" si="7">IF(ISERROR(IF(B6=$Q$101,E6,"")),"",(IF(B6=$Q$101,E6,"")))</f>
        <v/>
      </c>
      <c r="R103" s="23" t="str">
        <f t="shared" ref="R103:R121" si="8">IF(ISERROR(IF(B6=$R$101,E6,"")),"",(IF(B6=$R$101,E6,"")))</f>
        <v/>
      </c>
      <c r="S103" s="23" t="str">
        <f t="shared" ref="S103:S121" si="9">IF(ISERROR(IF(B6=$S$101,E6,"")),"",(IF(B6=$S$101,E6,"")))</f>
        <v/>
      </c>
      <c r="T103" s="23" t="str">
        <f t="shared" ref="T103:T121" si="10">IF(ISERROR(IF(B6=$T$101,E6,"")),"",(IF(B6=$T$101,E6,"")))</f>
        <v/>
      </c>
      <c r="U103" s="23" t="str">
        <f t="shared" ref="U103:U121" si="11">IF(ISERROR(IF(B6=$U$101,E6,"")),"",(IF(B6=$U$101,E6,"")))</f>
        <v/>
      </c>
      <c r="V103" s="23" t="str">
        <f t="shared" ref="V103:V121" si="12">IF(ISERROR(IF(B6=$V$101,E6,"")),"",(IF(B6=$V$101,E6,"")))</f>
        <v/>
      </c>
      <c r="W103" s="23" t="str">
        <f t="shared" ref="W103:W121" si="13">IF(ISERROR(IF(B6=$W$101,E6,"")),"",(IF(B6=$W$101,E6,"")))</f>
        <v/>
      </c>
      <c r="X103" s="23" t="str">
        <f t="shared" ref="X103:X121" si="14">IF(ISERROR(IF(B6=$X$101,E6,"")),"",(IF(B6=$X$101,E6,"")))</f>
        <v/>
      </c>
      <c r="Y103" s="23" t="str">
        <f t="shared" ref="Y103:Y121" si="15">IF(ISERROR(IF(B6=$Y$101,E6,"")),"",(IF(B6=$Y$101,E6,"")))</f>
        <v/>
      </c>
      <c r="Z103" s="23" t="str">
        <f t="shared" ref="Z103:Z121" si="16">IF(ISERROR(IF(B6=$Z$101,E6,"")),"",(IF(B6=$Z$101,E6,"")))</f>
        <v/>
      </c>
      <c r="AA103" s="23" t="str">
        <f t="shared" ref="AA103:AA121" si="17">IF(ISERROR(IF(B6=$AA$101,E6,"")),"",(IF(B6=$AA$101,E6,"")))</f>
        <v/>
      </c>
      <c r="AB103" s="23" t="str">
        <f t="shared" ref="AB103:AB121" si="18">IF(ISERROR(IF(B6=$AB$101,E6,"")),"",(IF(B6=$AB$101,E6,"")))</f>
        <v/>
      </c>
      <c r="AC103" s="23" t="str">
        <f t="shared" ref="AC103:AC121" si="19">IF(ISERROR(IF(B6=$AC$101,E6,"")),"",(IF(B6=$AC$101,E6,"")))</f>
        <v/>
      </c>
      <c r="AD103" s="23" t="str">
        <f t="shared" ref="AD103:AD121" si="20">IF(ISERROR(IF(B6=$AD$101,E6,"")),"",(IF(B6=$AD$101,E6,"")))</f>
        <v/>
      </c>
      <c r="AE103" s="24">
        <f>L122</f>
        <v>0</v>
      </c>
      <c r="AF103" s="27">
        <f t="shared" ref="AF103:AF121" si="21">+AE103*24</f>
        <v>0</v>
      </c>
      <c r="AG103" s="37" t="str">
        <f t="shared" ref="AG103:AG121" ca="1" si="22">IFERROR(AH103,"")&amp;IFERROR(AI103,"")&amp;IFERROR(AJ103,"")</f>
        <v/>
      </c>
      <c r="AH103" t="e">
        <f t="array" aca="1" ref="AH103" ca="1">CONCATENATE(OFFSET($G$4,SMALL(IF($J103=$B$5:$B$123,ROW($B$5:$B$123)-4,""),COLUMN(A2)),0),",",TEXT(OFFSET($F$4,SMALL(IF($J103=$B$5:$B$123,ROW($B$5:$B$123)-4,""),COLUMN(A2)),0),"ddd,mmm,dd,yyyy"))</f>
        <v>#NUM!</v>
      </c>
      <c r="AI103" t="e">
        <f t="array" aca="1" ref="AI103" ca="1">CONCATENATE(OFFSET($G$4,SMALL(IF($J103=$B$5:$B$123,ROW($B$5:$B$123)-4,""),COLUMN(B2)),0),",",TEXT(OFFSET($F$4,SMALL(IF($J103=$B$5:$B$123,ROW($B$5:$B$123)-4,""),COLUMN(B2)),0),"ddd,mmm,dd,yyyy"))</f>
        <v>#NUM!</v>
      </c>
      <c r="AJ103" t="e">
        <f t="array" aca="1" ref="AJ103" ca="1">CONCATENATE(OFFSET($G$4,SMALL(IF($J103=$B$5:$B$123,ROW($B$5:$B$123)-4,""),COLUMN(C2)),0),",",TEXT(OFFSET($F$4,SMALL(IF($J103=$B$5:$B$123,ROW($B$5:$B$123)-4,""),COLUMN(C2)),0),"ddd,mmm,dd,yyyy"))</f>
        <v>#NUM!</v>
      </c>
    </row>
    <row r="104" spans="1:36" ht="17.25" thickBot="1">
      <c r="A104" s="15"/>
      <c r="B104" s="15"/>
      <c r="C104" s="10"/>
      <c r="D104" s="10"/>
      <c r="E104" s="11">
        <f t="shared" si="1"/>
        <v>0</v>
      </c>
      <c r="F104" s="14"/>
      <c r="G104" s="14"/>
      <c r="H104" s="1"/>
      <c r="I104" s="1"/>
      <c r="J104" s="26" t="s">
        <v>12</v>
      </c>
      <c r="K104" s="23" t="str">
        <f t="shared" si="2"/>
        <v/>
      </c>
      <c r="L104" s="23" t="str">
        <f t="shared" si="3"/>
        <v/>
      </c>
      <c r="M104" s="23" t="str">
        <f t="shared" ref="M104:M120" si="23">IF(ISERROR(IF(B7=$M$101,E7,"")),"",(IF(B7=$M$101,E7,"")))</f>
        <v/>
      </c>
      <c r="N104" s="23" t="str">
        <f t="shared" si="4"/>
        <v/>
      </c>
      <c r="O104" s="23" t="str">
        <f t="shared" si="5"/>
        <v/>
      </c>
      <c r="P104" s="23" t="str">
        <f t="shared" si="6"/>
        <v/>
      </c>
      <c r="Q104" s="23">
        <f t="shared" si="7"/>
        <v>7.6481481482915115E-2</v>
      </c>
      <c r="R104" s="23" t="str">
        <f t="shared" si="8"/>
        <v/>
      </c>
      <c r="S104" s="23" t="str">
        <f t="shared" si="9"/>
        <v/>
      </c>
      <c r="T104" s="23" t="str">
        <f t="shared" si="10"/>
        <v/>
      </c>
      <c r="U104" s="23" t="str">
        <f t="shared" si="11"/>
        <v/>
      </c>
      <c r="V104" s="23" t="str">
        <f t="shared" si="12"/>
        <v/>
      </c>
      <c r="W104" s="23" t="str">
        <f t="shared" si="13"/>
        <v/>
      </c>
      <c r="X104" s="23" t="str">
        <f t="shared" si="14"/>
        <v/>
      </c>
      <c r="Y104" s="23" t="str">
        <f t="shared" si="15"/>
        <v/>
      </c>
      <c r="Z104" s="23" t="str">
        <f t="shared" si="16"/>
        <v/>
      </c>
      <c r="AA104" s="23" t="str">
        <f t="shared" si="17"/>
        <v/>
      </c>
      <c r="AB104" s="23" t="str">
        <f t="shared" si="18"/>
        <v/>
      </c>
      <c r="AC104" s="23" t="str">
        <f t="shared" si="19"/>
        <v/>
      </c>
      <c r="AD104" s="23" t="str">
        <f t="shared" si="20"/>
        <v/>
      </c>
      <c r="AE104" s="24">
        <f>M122</f>
        <v>0</v>
      </c>
      <c r="AF104" s="27">
        <f t="shared" si="21"/>
        <v>0</v>
      </c>
      <c r="AG104" s="37" t="str">
        <f t="shared" ca="1" si="22"/>
        <v/>
      </c>
      <c r="AH104" t="e">
        <f t="array" aca="1" ref="AH104" ca="1">CONCATENATE(OFFSET($G$4,SMALL(IF($J104=$B$5:$B$123,ROW($B$5:$B$123)-4,""),COLUMN(A3)),0),",",TEXT(OFFSET($F$4,SMALL(IF($J104=$B$5:$B$123,ROW($B$5:$B$123)-4,""),COLUMN(A3)),0),"ddd,mmm,dd,yyyy"))</f>
        <v>#NUM!</v>
      </c>
      <c r="AI104" t="e">
        <f t="array" aca="1" ref="AI104" ca="1">CONCATENATE(OFFSET($G$4,SMALL(IF($J104=$B$5:$B$123,ROW($B$5:$B$123)-4,""),COLUMN(B3)),0),",",TEXT(OFFSET($F$4,SMALL(IF($J104=$B$5:$B$123,ROW($B$5:$B$123)-4,""),COLUMN(B3)),0),"ddd,mmm,dd,yyyy"))</f>
        <v>#NUM!</v>
      </c>
      <c r="AJ104" t="e">
        <f t="array" aca="1" ref="AJ104" ca="1">CONCATENATE(OFFSET($G$4,SMALL(IF($J104=$B$5:$B$123,ROW($B$5:$B$123)-4,""),COLUMN(C3)),0),",",TEXT(OFFSET($F$4,SMALL(IF($J104=$B$5:$B$123,ROW($B$5:$B$123)-4,""),COLUMN(C3)),0),"ddd,mmm,dd,yyyy"))</f>
        <v>#NUM!</v>
      </c>
    </row>
    <row r="105" spans="1:36" ht="17.25" thickBot="1">
      <c r="A105" s="15"/>
      <c r="B105" s="15"/>
      <c r="C105" s="10"/>
      <c r="D105" s="10"/>
      <c r="E105" s="11">
        <f t="shared" si="1"/>
        <v>0</v>
      </c>
      <c r="F105" s="14"/>
      <c r="G105" s="14"/>
      <c r="H105" s="1"/>
      <c r="I105" s="1"/>
      <c r="J105" s="26" t="s">
        <v>13</v>
      </c>
      <c r="K105" s="23">
        <f t="shared" si="2"/>
        <v>4.6296292566694319E-5</v>
      </c>
      <c r="L105" s="23" t="str">
        <f t="shared" si="3"/>
        <v/>
      </c>
      <c r="M105" s="23" t="str">
        <f t="shared" si="23"/>
        <v/>
      </c>
      <c r="N105" s="23" t="str">
        <f t="shared" si="4"/>
        <v/>
      </c>
      <c r="O105" s="23" t="str">
        <f t="shared" si="5"/>
        <v/>
      </c>
      <c r="P105" s="23" t="str">
        <f t="shared" si="6"/>
        <v/>
      </c>
      <c r="Q105" s="23" t="str">
        <f t="shared" si="7"/>
        <v/>
      </c>
      <c r="R105" s="23" t="str">
        <f t="shared" si="8"/>
        <v/>
      </c>
      <c r="S105" s="23" t="str">
        <f t="shared" si="9"/>
        <v/>
      </c>
      <c r="T105" s="23" t="str">
        <f t="shared" si="10"/>
        <v/>
      </c>
      <c r="U105" s="23" t="str">
        <f t="shared" si="11"/>
        <v/>
      </c>
      <c r="V105" s="23" t="str">
        <f t="shared" si="12"/>
        <v/>
      </c>
      <c r="W105" s="23" t="str">
        <f t="shared" si="13"/>
        <v/>
      </c>
      <c r="X105" s="23" t="str">
        <f t="shared" si="14"/>
        <v/>
      </c>
      <c r="Y105" s="23" t="str">
        <f t="shared" si="15"/>
        <v/>
      </c>
      <c r="Z105" s="23" t="str">
        <f t="shared" si="16"/>
        <v/>
      </c>
      <c r="AA105" s="23" t="str">
        <f t="shared" si="17"/>
        <v/>
      </c>
      <c r="AB105" s="23" t="str">
        <f t="shared" si="18"/>
        <v/>
      </c>
      <c r="AC105" s="23" t="str">
        <f t="shared" si="19"/>
        <v/>
      </c>
      <c r="AD105" s="23" t="str">
        <f t="shared" si="20"/>
        <v/>
      </c>
      <c r="AE105" s="24">
        <f>N122</f>
        <v>0</v>
      </c>
      <c r="AF105" s="27">
        <f t="shared" si="21"/>
        <v>0</v>
      </c>
      <c r="AG105" s="37" t="str">
        <f t="shared" ca="1" si="22"/>
        <v/>
      </c>
      <c r="AH105" t="e">
        <f t="array" aca="1" ref="AH105" ca="1">CONCATENATE(OFFSET($G$4,SMALL(IF($J105=$B$5:$B$123,ROW($B$5:$B$123)-4,""),COLUMN(A4)),0),",",TEXT(OFFSET($F$4,SMALL(IF($J105=$B$5:$B$123,ROW($B$5:$B$123)-4,""),COLUMN(A4)),0),"ddd,mmm,dd,yyyy"))</f>
        <v>#NUM!</v>
      </c>
      <c r="AI105" t="e">
        <f t="array" aca="1" ref="AI105" ca="1">CONCATENATE(OFFSET($G$4,SMALL(IF($J105=$B$5:$B$123,ROW($B$5:$B$123)-4,""),COLUMN(B4)),0),",",TEXT(OFFSET($F$4,SMALL(IF($J105=$B$5:$B$123,ROW($B$5:$B$123)-4,""),COLUMN(B4)),0),"ddd,mmm,dd,yyyy"))</f>
        <v>#NUM!</v>
      </c>
      <c r="AJ105" t="e">
        <f t="array" aca="1" ref="AJ105" ca="1">CONCATENATE(OFFSET($G$4,SMALL(IF($J105=$B$5:$B$123,ROW($B$5:$B$123)-4,""),COLUMN(C4)),0),",",TEXT(OFFSET($F$4,SMALL(IF($J105=$B$5:$B$123,ROW($B$5:$B$123)-4,""),COLUMN(C4)),0),"ddd,mmm,dd,yyyy"))</f>
        <v>#NUM!</v>
      </c>
    </row>
    <row r="106" spans="1:36" ht="17.25" thickBot="1">
      <c r="A106" s="15"/>
      <c r="B106" s="15"/>
      <c r="C106" s="10"/>
      <c r="D106" s="10"/>
      <c r="E106" s="11">
        <f t="shared" si="1"/>
        <v>0</v>
      </c>
      <c r="F106" s="14"/>
      <c r="G106" s="14"/>
      <c r="H106" s="1"/>
      <c r="I106" s="1"/>
      <c r="J106" s="26" t="s">
        <v>14</v>
      </c>
      <c r="K106" s="23">
        <f t="shared" si="2"/>
        <v>3.4722223062999547E-5</v>
      </c>
      <c r="L106" s="23" t="str">
        <f t="shared" si="3"/>
        <v/>
      </c>
      <c r="M106" s="23" t="str">
        <f t="shared" si="23"/>
        <v/>
      </c>
      <c r="N106" s="23" t="str">
        <f t="shared" si="4"/>
        <v/>
      </c>
      <c r="O106" s="23" t="str">
        <f t="shared" si="5"/>
        <v/>
      </c>
      <c r="P106" s="23" t="str">
        <f t="shared" si="6"/>
        <v/>
      </c>
      <c r="Q106" s="23" t="str">
        <f t="shared" si="7"/>
        <v/>
      </c>
      <c r="R106" s="23" t="str">
        <f t="shared" si="8"/>
        <v/>
      </c>
      <c r="S106" s="23" t="str">
        <f t="shared" si="9"/>
        <v/>
      </c>
      <c r="T106" s="23" t="str">
        <f t="shared" si="10"/>
        <v/>
      </c>
      <c r="U106" s="23" t="str">
        <f t="shared" si="11"/>
        <v/>
      </c>
      <c r="V106" s="23" t="str">
        <f t="shared" si="12"/>
        <v/>
      </c>
      <c r="W106" s="23" t="str">
        <f t="shared" si="13"/>
        <v/>
      </c>
      <c r="X106" s="23" t="str">
        <f t="shared" si="14"/>
        <v/>
      </c>
      <c r="Y106" s="23" t="str">
        <f t="shared" si="15"/>
        <v/>
      </c>
      <c r="Z106" s="23" t="str">
        <f t="shared" si="16"/>
        <v/>
      </c>
      <c r="AA106" s="23" t="str">
        <f t="shared" si="17"/>
        <v/>
      </c>
      <c r="AB106" s="23" t="str">
        <f t="shared" si="18"/>
        <v/>
      </c>
      <c r="AC106" s="23" t="str">
        <f t="shared" si="19"/>
        <v/>
      </c>
      <c r="AD106" s="23" t="str">
        <f t="shared" si="20"/>
        <v/>
      </c>
      <c r="AE106" s="24">
        <f>O122</f>
        <v>0</v>
      </c>
      <c r="AF106" s="27">
        <f t="shared" si="21"/>
        <v>0</v>
      </c>
      <c r="AG106" s="37" t="str">
        <f t="shared" ca="1" si="22"/>
        <v/>
      </c>
      <c r="AH106" t="e">
        <f t="array" aca="1" ref="AH106" ca="1">CONCATENATE(OFFSET($G$4,SMALL(IF($J106=$B$5:$B$123,ROW($B$5:$B$123)-4,""),COLUMN(A5)),0),",",TEXT(OFFSET($F$4,SMALL(IF($J106=$B$5:$B$123,ROW($B$5:$B$123)-4,""),COLUMN(A5)),0),"ddd,mmm,dd,yyyy"))</f>
        <v>#NUM!</v>
      </c>
      <c r="AI106" t="e">
        <f t="array" aca="1" ref="AI106" ca="1">CONCATENATE(OFFSET($G$4,SMALL(IF($J106=$B$5:$B$123,ROW($B$5:$B$123)-4,""),COLUMN(B5)),0),",",TEXT(OFFSET($F$4,SMALL(IF($J106=$B$5:$B$123,ROW($B$5:$B$123)-4,""),COLUMN(B5)),0),"ddd,mmm,dd,yyyy"))</f>
        <v>#NUM!</v>
      </c>
      <c r="AJ106" t="e">
        <f t="array" aca="1" ref="AJ106" ca="1">CONCATENATE(OFFSET($G$4,SMALL(IF($J106=$B$5:$B$123,ROW($B$5:$B$123)-4,""),COLUMN(C5)),0),",",TEXT(OFFSET($F$4,SMALL(IF($J106=$B$5:$B$123,ROW($B$5:$B$123)-4,""),COLUMN(C5)),0),"ddd,mmm,dd,yyyy"))</f>
        <v>#NUM!</v>
      </c>
    </row>
    <row r="107" spans="1:36" ht="17.25" thickBot="1">
      <c r="A107" s="15"/>
      <c r="B107" s="15"/>
      <c r="C107" s="10"/>
      <c r="D107" s="10"/>
      <c r="E107" s="11">
        <f t="shared" si="1"/>
        <v>0</v>
      </c>
      <c r="F107" s="14"/>
      <c r="G107" s="14"/>
      <c r="H107" s="1"/>
      <c r="I107" s="1"/>
      <c r="J107" s="26" t="s">
        <v>8</v>
      </c>
      <c r="K107" s="23" t="str">
        <f t="shared" si="2"/>
        <v/>
      </c>
      <c r="L107" s="23" t="str">
        <f t="shared" si="3"/>
        <v/>
      </c>
      <c r="M107" s="23" t="str">
        <f t="shared" si="23"/>
        <v/>
      </c>
      <c r="N107" s="23" t="str">
        <f t="shared" si="4"/>
        <v/>
      </c>
      <c r="O107" s="23" t="str">
        <f t="shared" si="5"/>
        <v/>
      </c>
      <c r="P107" s="23" t="str">
        <f t="shared" si="6"/>
        <v/>
      </c>
      <c r="Q107" s="23" t="str">
        <f t="shared" si="7"/>
        <v/>
      </c>
      <c r="R107" s="23" t="str">
        <f t="shared" si="8"/>
        <v/>
      </c>
      <c r="S107" s="23" t="str">
        <f t="shared" si="9"/>
        <v/>
      </c>
      <c r="T107" s="23" t="str">
        <f t="shared" si="10"/>
        <v/>
      </c>
      <c r="U107" s="23" t="str">
        <f t="shared" si="11"/>
        <v/>
      </c>
      <c r="V107" s="23" t="str">
        <f t="shared" si="12"/>
        <v/>
      </c>
      <c r="W107" s="23" t="str">
        <f t="shared" si="13"/>
        <v/>
      </c>
      <c r="X107" s="23" t="str">
        <f t="shared" si="14"/>
        <v/>
      </c>
      <c r="Y107" s="23" t="str">
        <f t="shared" si="15"/>
        <v/>
      </c>
      <c r="Z107" s="23" t="str">
        <f t="shared" si="16"/>
        <v/>
      </c>
      <c r="AA107" s="23" t="str">
        <f t="shared" si="17"/>
        <v/>
      </c>
      <c r="AB107" s="23" t="str">
        <f t="shared" si="18"/>
        <v/>
      </c>
      <c r="AC107" s="23" t="str">
        <f t="shared" si="19"/>
        <v/>
      </c>
      <c r="AD107" s="23" t="str">
        <f t="shared" si="20"/>
        <v/>
      </c>
      <c r="AE107" s="24">
        <f>P122</f>
        <v>0.56874999999854481</v>
      </c>
      <c r="AF107" s="27">
        <f t="shared" si="21"/>
        <v>13.649999999965075</v>
      </c>
      <c r="AG107" s="37" t="str">
        <f t="shared" ca="1" si="22"/>
        <v>pdf23,Thu,Dec,16,2010pdf22,Thu,Dec,16,2010</v>
      </c>
      <c r="AH107" t="str">
        <f t="array" aca="1" ref="AH107" ca="1">CONCATENATE(OFFSET($G$4,SMALL(IF($J107=$B$5:$B$123,ROW($B$5:$B$123)-4,""),COLUMN(A6)),0),",",TEXT(OFFSET($F$4,SMALL(IF($J107=$B$5:$B$123,ROW($B$5:$B$123)-4,""),COLUMN(A6)),0),"ddd,mmm,dd,yyyy"))</f>
        <v>pdf23,Thu,Dec,16,2010</v>
      </c>
      <c r="AI107" t="str">
        <f t="array" aca="1" ref="AI107" ca="1">CONCATENATE(OFFSET($G$4,SMALL(IF($J107=$B$5:$B$123,ROW($B$5:$B$123)-4,""),COLUMN(B6)),0),",",TEXT(OFFSET($F$4,SMALL(IF($J107=$B$5:$B$123,ROW($B$5:$B$123)-4,""),COLUMN(B6)),0),"ddd,mmm,dd,yyyy"))</f>
        <v>pdf22,Thu,Dec,16,2010</v>
      </c>
      <c r="AJ107" t="e">
        <f t="array" aca="1" ref="AJ107" ca="1">CONCATENATE(OFFSET($G$4,SMALL(IF($J107=$B$5:$B$123,ROW($B$5:$B$123)-4,""),COLUMN(C6)),0),",",TEXT(OFFSET($F$4,SMALL(IF($J107=$B$5:$B$123,ROW($B$5:$B$123)-4,""),COLUMN(C6)),0),"ddd,mmm,dd,yyyy"))</f>
        <v>#NUM!</v>
      </c>
    </row>
    <row r="108" spans="1:36" ht="17.25" thickBot="1">
      <c r="A108" s="15"/>
      <c r="B108" s="15"/>
      <c r="C108" s="10"/>
      <c r="D108" s="10"/>
      <c r="E108" s="11">
        <f t="shared" si="1"/>
        <v>0</v>
      </c>
      <c r="F108" s="14"/>
      <c r="G108" s="14"/>
      <c r="H108" s="1"/>
      <c r="I108" s="1"/>
      <c r="J108" s="26" t="s">
        <v>9</v>
      </c>
      <c r="K108" s="23" t="str">
        <f t="shared" si="2"/>
        <v/>
      </c>
      <c r="L108" s="23" t="str">
        <f t="shared" si="3"/>
        <v/>
      </c>
      <c r="M108" s="23" t="str">
        <f t="shared" si="23"/>
        <v/>
      </c>
      <c r="N108" s="23" t="str">
        <f t="shared" si="4"/>
        <v/>
      </c>
      <c r="O108" s="23" t="str">
        <f t="shared" si="5"/>
        <v/>
      </c>
      <c r="P108" s="23" t="str">
        <f t="shared" si="6"/>
        <v/>
      </c>
      <c r="Q108" s="23" t="str">
        <f t="shared" si="7"/>
        <v/>
      </c>
      <c r="R108" s="23" t="str">
        <f t="shared" si="8"/>
        <v/>
      </c>
      <c r="S108" s="23" t="str">
        <f t="shared" si="9"/>
        <v/>
      </c>
      <c r="T108" s="23" t="str">
        <f t="shared" si="10"/>
        <v/>
      </c>
      <c r="U108" s="23" t="str">
        <f t="shared" si="11"/>
        <v/>
      </c>
      <c r="V108" s="23" t="str">
        <f t="shared" si="12"/>
        <v/>
      </c>
      <c r="W108" s="23" t="str">
        <f t="shared" si="13"/>
        <v/>
      </c>
      <c r="X108" s="23" t="str">
        <f t="shared" si="14"/>
        <v/>
      </c>
      <c r="Y108" s="23" t="str">
        <f t="shared" si="15"/>
        <v/>
      </c>
      <c r="Z108" s="23" t="str">
        <f t="shared" si="16"/>
        <v/>
      </c>
      <c r="AA108" s="23" t="str">
        <f t="shared" si="17"/>
        <v/>
      </c>
      <c r="AB108" s="23" t="str">
        <f t="shared" si="18"/>
        <v/>
      </c>
      <c r="AC108" s="23" t="str">
        <f t="shared" si="19"/>
        <v/>
      </c>
      <c r="AD108" s="23" t="str">
        <f t="shared" si="20"/>
        <v/>
      </c>
      <c r="AE108" s="24">
        <f>Q122</f>
        <v>7.6481481482915115E-2</v>
      </c>
      <c r="AF108" s="27">
        <f t="shared" si="21"/>
        <v>1.8355555555899628</v>
      </c>
      <c r="AG108" s="37" t="str">
        <f t="shared" ca="1" si="22"/>
        <v>pdf20,Thu,Dec,16,2010</v>
      </c>
      <c r="AH108" t="str">
        <f t="array" aca="1" ref="AH108" ca="1">CONCATENATE(OFFSET($G$4,SMALL(IF($J108=$B$5:$B$123,ROW($B$5:$B$123)-4,""),COLUMN(A7)),0),",",TEXT(OFFSET($F$4,SMALL(IF($J108=$B$5:$B$123,ROW($B$5:$B$123)-4,""),COLUMN(A7)),0),"ddd,mmm,dd,yyyy"))</f>
        <v>pdf20,Thu,Dec,16,2010</v>
      </c>
      <c r="AI108" t="e">
        <f t="array" aca="1" ref="AI108" ca="1">CONCATENATE(OFFSET($G$4,SMALL(IF($J108=$B$5:$B$123,ROW($B$5:$B$123)-4,""),COLUMN(B7)),0),",",TEXT(OFFSET($F$4,SMALL(IF($J108=$B$5:$B$123,ROW($B$5:$B$123)-4,""),COLUMN(B7)),0),"ddd,mmm,dd,yyyy"))</f>
        <v>#NUM!</v>
      </c>
      <c r="AJ108" t="e">
        <f t="array" aca="1" ref="AJ108" ca="1">CONCATENATE(OFFSET($G$4,SMALL(IF($J108=$B$5:$B$123,ROW($B$5:$B$123)-4,""),COLUMN(C7)),0),",",TEXT(OFFSET($F$4,SMALL(IF($J108=$B$5:$B$123,ROW($B$5:$B$123)-4,""),COLUMN(C7)),0),"ddd,mmm,dd,yyyy"))</f>
        <v>#NUM!</v>
      </c>
    </row>
    <row r="109" spans="1:36" ht="17.25" thickBot="1">
      <c r="A109" s="15"/>
      <c r="B109" s="15"/>
      <c r="C109" s="10"/>
      <c r="D109" s="10"/>
      <c r="E109" s="11">
        <f t="shared" si="1"/>
        <v>0</v>
      </c>
      <c r="F109" s="14"/>
      <c r="G109" s="14"/>
      <c r="H109" s="1"/>
      <c r="I109" s="1"/>
      <c r="J109" s="26" t="s">
        <v>15</v>
      </c>
      <c r="K109" s="23" t="str">
        <f t="shared" si="2"/>
        <v/>
      </c>
      <c r="L109" s="23" t="str">
        <f t="shared" si="3"/>
        <v/>
      </c>
      <c r="M109" s="23" t="str">
        <f t="shared" si="23"/>
        <v/>
      </c>
      <c r="N109" s="23" t="str">
        <f t="shared" si="4"/>
        <v/>
      </c>
      <c r="O109" s="23" t="str">
        <f t="shared" si="5"/>
        <v/>
      </c>
      <c r="P109" s="23" t="str">
        <f t="shared" si="6"/>
        <v/>
      </c>
      <c r="Q109" s="23" t="str">
        <f t="shared" si="7"/>
        <v/>
      </c>
      <c r="R109" s="23" t="str">
        <f t="shared" si="8"/>
        <v/>
      </c>
      <c r="S109" s="23" t="str">
        <f t="shared" si="9"/>
        <v/>
      </c>
      <c r="T109" s="23" t="str">
        <f t="shared" si="10"/>
        <v/>
      </c>
      <c r="U109" s="23" t="str">
        <f t="shared" si="11"/>
        <v/>
      </c>
      <c r="V109" s="23" t="str">
        <f t="shared" si="12"/>
        <v/>
      </c>
      <c r="W109" s="23" t="str">
        <f t="shared" si="13"/>
        <v/>
      </c>
      <c r="X109" s="23" t="str">
        <f t="shared" si="14"/>
        <v/>
      </c>
      <c r="Y109" s="23" t="str">
        <f t="shared" si="15"/>
        <v/>
      </c>
      <c r="Z109" s="23" t="str">
        <f t="shared" si="16"/>
        <v/>
      </c>
      <c r="AA109" s="23" t="str">
        <f t="shared" si="17"/>
        <v/>
      </c>
      <c r="AB109" s="23" t="str">
        <f t="shared" si="18"/>
        <v/>
      </c>
      <c r="AC109" s="23" t="str">
        <f t="shared" si="19"/>
        <v/>
      </c>
      <c r="AD109" s="23" t="str">
        <f t="shared" si="20"/>
        <v/>
      </c>
      <c r="AE109" s="24">
        <f>R122</f>
        <v>0</v>
      </c>
      <c r="AF109" s="27">
        <f t="shared" si="21"/>
        <v>0</v>
      </c>
      <c r="AG109" s="37" t="str">
        <f t="shared" ca="1" si="22"/>
        <v/>
      </c>
      <c r="AH109" t="e">
        <f t="array" aca="1" ref="AH109" ca="1">CONCATENATE(OFFSET($G$4,SMALL(IF($J109=$B$5:$B$123,ROW($B$5:$B$123)-4,""),COLUMN(A8)),0),",",TEXT(OFFSET($F$4,SMALL(IF($J109=$B$5:$B$123,ROW($B$5:$B$123)-4,""),COLUMN(A8)),0),"ddd,mmm,dd,yyyy"))</f>
        <v>#NUM!</v>
      </c>
      <c r="AI109" t="e">
        <f t="array" aca="1" ref="AI109" ca="1">CONCATENATE(OFFSET($G$4,SMALL(IF($J109=$B$5:$B$123,ROW($B$5:$B$123)-4,""),COLUMN(B8)),0),",",TEXT(OFFSET($F$4,SMALL(IF($J109=$B$5:$B$123,ROW($B$5:$B$123)-4,""),COLUMN(B8)),0),"ddd,mmm,dd,yyyy"))</f>
        <v>#NUM!</v>
      </c>
      <c r="AJ109" t="e">
        <f t="array" aca="1" ref="AJ109" ca="1">CONCATENATE(OFFSET($G$4,SMALL(IF($J109=$B$5:$B$123,ROW($B$5:$B$123)-4,""),COLUMN(C8)),0),",",TEXT(OFFSET($F$4,SMALL(IF($J109=$B$5:$B$123,ROW($B$5:$B$123)-4,""),COLUMN(C8)),0),"ddd,mmm,dd,yyyy"))</f>
        <v>#NUM!</v>
      </c>
    </row>
    <row r="110" spans="1:36" ht="17.25" thickBot="1">
      <c r="A110" s="15"/>
      <c r="B110" s="15"/>
      <c r="C110" s="10"/>
      <c r="D110" s="10"/>
      <c r="E110" s="11">
        <f t="shared" si="1"/>
        <v>0</v>
      </c>
      <c r="F110" s="14"/>
      <c r="G110" s="14"/>
      <c r="H110" s="1"/>
      <c r="I110" s="1"/>
      <c r="J110" s="26" t="s">
        <v>16</v>
      </c>
      <c r="K110" s="23" t="str">
        <f t="shared" si="2"/>
        <v/>
      </c>
      <c r="L110" s="23" t="str">
        <f t="shared" si="3"/>
        <v/>
      </c>
      <c r="M110" s="23" t="str">
        <f t="shared" si="23"/>
        <v/>
      </c>
      <c r="N110" s="23" t="str">
        <f t="shared" si="4"/>
        <v/>
      </c>
      <c r="O110" s="23" t="str">
        <f t="shared" si="5"/>
        <v/>
      </c>
      <c r="P110" s="23" t="str">
        <f t="shared" si="6"/>
        <v/>
      </c>
      <c r="Q110" s="23" t="str">
        <f t="shared" si="7"/>
        <v/>
      </c>
      <c r="R110" s="23" t="str">
        <f t="shared" si="8"/>
        <v/>
      </c>
      <c r="S110" s="23" t="str">
        <f t="shared" si="9"/>
        <v/>
      </c>
      <c r="T110" s="23" t="str">
        <f t="shared" si="10"/>
        <v/>
      </c>
      <c r="U110" s="23" t="str">
        <f t="shared" si="11"/>
        <v/>
      </c>
      <c r="V110" s="23" t="str">
        <f t="shared" si="12"/>
        <v/>
      </c>
      <c r="W110" s="23" t="str">
        <f t="shared" si="13"/>
        <v/>
      </c>
      <c r="X110" s="23" t="str">
        <f t="shared" si="14"/>
        <v/>
      </c>
      <c r="Y110" s="23" t="str">
        <f t="shared" si="15"/>
        <v/>
      </c>
      <c r="Z110" s="23" t="str">
        <f t="shared" si="16"/>
        <v/>
      </c>
      <c r="AA110" s="23" t="str">
        <f t="shared" si="17"/>
        <v/>
      </c>
      <c r="AB110" s="23" t="str">
        <f t="shared" si="18"/>
        <v/>
      </c>
      <c r="AC110" s="23" t="str">
        <f t="shared" si="19"/>
        <v/>
      </c>
      <c r="AD110" s="23" t="str">
        <f t="shared" si="20"/>
        <v/>
      </c>
      <c r="AE110" s="24">
        <f>S122</f>
        <v>0</v>
      </c>
      <c r="AF110" s="27">
        <f t="shared" si="21"/>
        <v>0</v>
      </c>
      <c r="AG110" s="37" t="str">
        <f t="shared" ca="1" si="22"/>
        <v/>
      </c>
      <c r="AH110" t="e">
        <f t="array" aca="1" ref="AH110" ca="1">CONCATENATE(OFFSET($G$4,SMALL(IF($J110=$B$5:$B$123,ROW($B$5:$B$123)-4,""),COLUMN(A9)),0),",",TEXT(OFFSET($F$4,SMALL(IF($J110=$B$5:$B$123,ROW($B$5:$B$123)-4,""),COLUMN(A9)),0),"ddd,mmm,dd,yyyy"))</f>
        <v>#NUM!</v>
      </c>
      <c r="AI110" t="e">
        <f t="array" aca="1" ref="AI110" ca="1">CONCATENATE(OFFSET($G$4,SMALL(IF($J110=$B$5:$B$123,ROW($B$5:$B$123)-4,""),COLUMN(B9)),0),",",TEXT(OFFSET($F$4,SMALL(IF($J110=$B$5:$B$123,ROW($B$5:$B$123)-4,""),COLUMN(B9)),0),"ddd,mmm,dd,yyyy"))</f>
        <v>#NUM!</v>
      </c>
      <c r="AJ110" t="e">
        <f t="array" aca="1" ref="AJ110" ca="1">CONCATENATE(OFFSET($G$4,SMALL(IF($J110=$B$5:$B$123,ROW($B$5:$B$123)-4,""),COLUMN(C9)),0),",",TEXT(OFFSET($F$4,SMALL(IF($J110=$B$5:$B$123,ROW($B$5:$B$123)-4,""),COLUMN(C9)),0),"ddd,mmm,dd,yyyy"))</f>
        <v>#NUM!</v>
      </c>
    </row>
    <row r="111" spans="1:36" ht="17.25" thickBot="1">
      <c r="A111" s="15"/>
      <c r="B111" s="15"/>
      <c r="C111" s="10"/>
      <c r="D111" s="10"/>
      <c r="E111" s="11">
        <f t="shared" si="1"/>
        <v>0</v>
      </c>
      <c r="F111" s="14"/>
      <c r="G111" s="14"/>
      <c r="H111" s="1"/>
      <c r="I111" s="1"/>
      <c r="J111" s="26" t="s">
        <v>17</v>
      </c>
      <c r="K111" s="23" t="str">
        <f t="shared" ref="K111:K121" si="24">IF(ISERROR(IF(B13=$K$101,E13,"")),"",(IF(B13=$K$101,E13,"")))</f>
        <v/>
      </c>
      <c r="L111" s="23" t="str">
        <f t="shared" si="3"/>
        <v/>
      </c>
      <c r="M111" s="23" t="str">
        <f t="shared" si="23"/>
        <v/>
      </c>
      <c r="N111" s="23" t="str">
        <f t="shared" si="4"/>
        <v/>
      </c>
      <c r="O111" s="23" t="str">
        <f t="shared" si="5"/>
        <v/>
      </c>
      <c r="P111" s="23" t="str">
        <f t="shared" si="6"/>
        <v/>
      </c>
      <c r="Q111" s="23" t="str">
        <f t="shared" si="7"/>
        <v/>
      </c>
      <c r="R111" s="23" t="str">
        <f t="shared" si="8"/>
        <v/>
      </c>
      <c r="S111" s="23" t="str">
        <f t="shared" si="9"/>
        <v/>
      </c>
      <c r="T111" s="23" t="str">
        <f t="shared" si="10"/>
        <v/>
      </c>
      <c r="U111" s="23" t="str">
        <f t="shared" si="11"/>
        <v/>
      </c>
      <c r="V111" s="23" t="str">
        <f t="shared" si="12"/>
        <v/>
      </c>
      <c r="W111" s="23" t="str">
        <f t="shared" si="13"/>
        <v/>
      </c>
      <c r="X111" s="23" t="str">
        <f t="shared" si="14"/>
        <v/>
      </c>
      <c r="Y111" s="23" t="str">
        <f t="shared" si="15"/>
        <v/>
      </c>
      <c r="Z111" s="23" t="str">
        <f t="shared" si="16"/>
        <v/>
      </c>
      <c r="AA111" s="23" t="str">
        <f t="shared" si="17"/>
        <v/>
      </c>
      <c r="AB111" s="23" t="str">
        <f t="shared" si="18"/>
        <v/>
      </c>
      <c r="AC111" s="23" t="str">
        <f t="shared" si="19"/>
        <v/>
      </c>
      <c r="AD111" s="23" t="str">
        <f t="shared" si="20"/>
        <v/>
      </c>
      <c r="AE111" s="24">
        <f>T122</f>
        <v>0</v>
      </c>
      <c r="AF111" s="27">
        <f t="shared" si="21"/>
        <v>0</v>
      </c>
      <c r="AG111" s="37" t="str">
        <f t="shared" ca="1" si="22"/>
        <v/>
      </c>
      <c r="AH111" t="e">
        <f t="array" aca="1" ref="AH111" ca="1">CONCATENATE(OFFSET($G$4,SMALL(IF($J111=$B$5:$B$123,ROW($B$5:$B$123)-4,""),COLUMN(A10)),0),",",TEXT(OFFSET($F$4,SMALL(IF($J111=$B$5:$B$123,ROW($B$5:$B$123)-4,""),COLUMN(A10)),0),"ddd,mmm,dd,yyyy"))</f>
        <v>#NUM!</v>
      </c>
      <c r="AI111" t="e">
        <f t="array" aca="1" ref="AI111" ca="1">CONCATENATE(OFFSET($G$4,SMALL(IF($J111=$B$5:$B$123,ROW($B$5:$B$123)-4,""),COLUMN(B10)),0),",",TEXT(OFFSET($F$4,SMALL(IF($J111=$B$5:$B$123,ROW($B$5:$B$123)-4,""),COLUMN(B10)),0),"ddd,mmm,dd,yyyy"))</f>
        <v>#NUM!</v>
      </c>
      <c r="AJ111" t="e">
        <f t="array" aca="1" ref="AJ111" ca="1">CONCATENATE(OFFSET($G$4,SMALL(IF($J111=$B$5:$B$123,ROW($B$5:$B$123)-4,""),COLUMN(C10)),0),",",TEXT(OFFSET($F$4,SMALL(IF($J111=$B$5:$B$123,ROW($B$5:$B$123)-4,""),COLUMN(C10)),0),"ddd,mmm,dd,yyyy"))</f>
        <v>#NUM!</v>
      </c>
    </row>
    <row r="112" spans="1:36" ht="17.25" thickBot="1">
      <c r="A112" s="15"/>
      <c r="B112" s="15"/>
      <c r="C112" s="10"/>
      <c r="D112" s="10"/>
      <c r="E112" s="11">
        <f t="shared" si="1"/>
        <v>0</v>
      </c>
      <c r="F112" s="14"/>
      <c r="G112" s="14"/>
      <c r="H112" s="1"/>
      <c r="I112" s="1"/>
      <c r="J112" s="26" t="s">
        <v>18</v>
      </c>
      <c r="K112" s="23" t="str">
        <f t="shared" si="24"/>
        <v/>
      </c>
      <c r="L112" s="23" t="str">
        <f t="shared" si="3"/>
        <v/>
      </c>
      <c r="M112" s="23" t="str">
        <f t="shared" si="23"/>
        <v/>
      </c>
      <c r="N112" s="23" t="str">
        <f t="shared" si="4"/>
        <v/>
      </c>
      <c r="O112" s="23" t="str">
        <f t="shared" si="5"/>
        <v/>
      </c>
      <c r="P112" s="23" t="str">
        <f t="shared" si="6"/>
        <v/>
      </c>
      <c r="Q112" s="23" t="str">
        <f t="shared" si="7"/>
        <v/>
      </c>
      <c r="R112" s="23" t="str">
        <f t="shared" si="8"/>
        <v/>
      </c>
      <c r="S112" s="23" t="str">
        <f t="shared" si="9"/>
        <v/>
      </c>
      <c r="T112" s="23" t="str">
        <f t="shared" si="10"/>
        <v/>
      </c>
      <c r="U112" s="23" t="str">
        <f t="shared" si="11"/>
        <v/>
      </c>
      <c r="V112" s="23" t="str">
        <f t="shared" si="12"/>
        <v/>
      </c>
      <c r="W112" s="23" t="str">
        <f t="shared" si="13"/>
        <v/>
      </c>
      <c r="X112" s="23" t="str">
        <f t="shared" si="14"/>
        <v/>
      </c>
      <c r="Y112" s="23" t="str">
        <f t="shared" si="15"/>
        <v/>
      </c>
      <c r="Z112" s="23" t="str">
        <f t="shared" si="16"/>
        <v/>
      </c>
      <c r="AA112" s="23" t="str">
        <f t="shared" si="17"/>
        <v/>
      </c>
      <c r="AB112" s="23" t="str">
        <f t="shared" si="18"/>
        <v/>
      </c>
      <c r="AC112" s="23" t="str">
        <f t="shared" si="19"/>
        <v/>
      </c>
      <c r="AD112" s="23" t="str">
        <f t="shared" si="20"/>
        <v/>
      </c>
      <c r="AE112" s="24">
        <f>U122</f>
        <v>0</v>
      </c>
      <c r="AF112" s="27">
        <f t="shared" si="21"/>
        <v>0</v>
      </c>
      <c r="AG112" s="37" t="str">
        <f t="shared" ca="1" si="22"/>
        <v/>
      </c>
      <c r="AH112" t="e">
        <f t="array" aca="1" ref="AH112" ca="1">CONCATENATE(OFFSET($G$4,SMALL(IF($J112=$B$5:$B$123,ROW($B$5:$B$123)-4,""),COLUMN(A11)),0),",",TEXT(OFFSET($F$4,SMALL(IF($J112=$B$5:$B$123,ROW($B$5:$B$123)-4,""),COLUMN(A11)),0),"ddd,mmm,dd,yyyy"))</f>
        <v>#NUM!</v>
      </c>
      <c r="AI112" t="e">
        <f t="array" aca="1" ref="AI112" ca="1">CONCATENATE(OFFSET($G$4,SMALL(IF($J112=$B$5:$B$123,ROW($B$5:$B$123)-4,""),COLUMN(B11)),0),",",TEXT(OFFSET($F$4,SMALL(IF($J112=$B$5:$B$123,ROW($B$5:$B$123)-4,""),COLUMN(B11)),0),"ddd,mmm,dd,yyyy"))</f>
        <v>#NUM!</v>
      </c>
      <c r="AJ112" t="e">
        <f t="array" aca="1" ref="AJ112" ca="1">CONCATENATE(OFFSET($G$4,SMALL(IF($J112=$B$5:$B$123,ROW($B$5:$B$123)-4,""),COLUMN(C11)),0),",",TEXT(OFFSET($F$4,SMALL(IF($J112=$B$5:$B$123,ROW($B$5:$B$123)-4,""),COLUMN(C11)),0),"ddd,mmm,dd,yyyy"))</f>
        <v>#NUM!</v>
      </c>
    </row>
    <row r="113" spans="1:36" ht="17.25" thickBot="1">
      <c r="A113" s="15"/>
      <c r="B113" s="15"/>
      <c r="C113" s="10"/>
      <c r="D113" s="10"/>
      <c r="E113" s="11">
        <f t="shared" si="1"/>
        <v>0</v>
      </c>
      <c r="F113" s="14"/>
      <c r="G113" s="14"/>
      <c r="H113" s="1"/>
      <c r="I113" s="1"/>
      <c r="J113" s="26" t="s">
        <v>19</v>
      </c>
      <c r="K113" s="23" t="str">
        <f t="shared" si="24"/>
        <v/>
      </c>
      <c r="L113" s="23" t="str">
        <f t="shared" si="3"/>
        <v/>
      </c>
      <c r="M113" s="23" t="str">
        <f t="shared" si="23"/>
        <v/>
      </c>
      <c r="N113" s="23" t="str">
        <f t="shared" si="4"/>
        <v/>
      </c>
      <c r="O113" s="23" t="str">
        <f t="shared" si="5"/>
        <v/>
      </c>
      <c r="P113" s="23" t="str">
        <f t="shared" si="6"/>
        <v/>
      </c>
      <c r="Q113" s="23" t="str">
        <f t="shared" si="7"/>
        <v/>
      </c>
      <c r="R113" s="23" t="str">
        <f t="shared" si="8"/>
        <v/>
      </c>
      <c r="S113" s="23" t="str">
        <f t="shared" si="9"/>
        <v/>
      </c>
      <c r="T113" s="23" t="str">
        <f t="shared" si="10"/>
        <v/>
      </c>
      <c r="U113" s="23" t="str">
        <f t="shared" si="11"/>
        <v/>
      </c>
      <c r="V113" s="23" t="str">
        <f t="shared" si="12"/>
        <v/>
      </c>
      <c r="W113" s="23" t="str">
        <f t="shared" si="13"/>
        <v/>
      </c>
      <c r="X113" s="23" t="str">
        <f t="shared" si="14"/>
        <v/>
      </c>
      <c r="Y113" s="23" t="str">
        <f t="shared" si="15"/>
        <v/>
      </c>
      <c r="Z113" s="23" t="str">
        <f t="shared" si="16"/>
        <v/>
      </c>
      <c r="AA113" s="23" t="str">
        <f t="shared" si="17"/>
        <v/>
      </c>
      <c r="AB113" s="23" t="str">
        <f t="shared" si="18"/>
        <v/>
      </c>
      <c r="AC113" s="23" t="str">
        <f t="shared" si="19"/>
        <v/>
      </c>
      <c r="AD113" s="23" t="str">
        <f t="shared" si="20"/>
        <v/>
      </c>
      <c r="AE113" s="24">
        <f>V122</f>
        <v>0</v>
      </c>
      <c r="AF113" s="27">
        <f t="shared" si="21"/>
        <v>0</v>
      </c>
      <c r="AG113" s="37" t="str">
        <f t="shared" ca="1" si="22"/>
        <v/>
      </c>
      <c r="AH113" t="e">
        <f t="array" aca="1" ref="AH113" ca="1">CONCATENATE(OFFSET($G$4,SMALL(IF($J113=$B$5:$B$123,ROW($B$5:$B$123)-4,""),COLUMN(A12)),0),",",TEXT(OFFSET($F$4,SMALL(IF($J113=$B$5:$B$123,ROW($B$5:$B$123)-4,""),COLUMN(A12)),0),"ddd,mmm,dd,yyyy"))</f>
        <v>#NUM!</v>
      </c>
      <c r="AI113" t="e">
        <f t="array" aca="1" ref="AI113" ca="1">CONCATENATE(OFFSET($G$4,SMALL(IF($J113=$B$5:$B$123,ROW($B$5:$B$123)-4,""),COLUMN(B12)),0),",",TEXT(OFFSET($F$4,SMALL(IF($J113=$B$5:$B$123,ROW($B$5:$B$123)-4,""),COLUMN(B12)),0),"ddd,mmm,dd,yyyy"))</f>
        <v>#NUM!</v>
      </c>
      <c r="AJ113" t="e">
        <f t="array" aca="1" ref="AJ113" ca="1">CONCATENATE(OFFSET($G$4,SMALL(IF($J113=$B$5:$B$123,ROW($B$5:$B$123)-4,""),COLUMN(C12)),0),",",TEXT(OFFSET($F$4,SMALL(IF($J113=$B$5:$B$123,ROW($B$5:$B$123)-4,""),COLUMN(C12)),0),"ddd,mmm,dd,yyyy"))</f>
        <v>#NUM!</v>
      </c>
    </row>
    <row r="114" spans="1:36" ht="17.25" thickBot="1">
      <c r="A114" s="15"/>
      <c r="B114" s="15"/>
      <c r="C114" s="10"/>
      <c r="D114" s="10"/>
      <c r="E114" s="11">
        <f t="shared" si="1"/>
        <v>0</v>
      </c>
      <c r="F114" s="14"/>
      <c r="G114" s="14"/>
      <c r="H114" s="1"/>
      <c r="I114" s="1"/>
      <c r="J114" s="26" t="s">
        <v>20</v>
      </c>
      <c r="K114" s="23" t="str">
        <f t="shared" si="24"/>
        <v/>
      </c>
      <c r="L114" s="23" t="str">
        <f t="shared" si="3"/>
        <v/>
      </c>
      <c r="M114" s="23" t="str">
        <f t="shared" si="23"/>
        <v/>
      </c>
      <c r="N114" s="23" t="str">
        <f t="shared" si="4"/>
        <v/>
      </c>
      <c r="O114" s="23" t="str">
        <f t="shared" si="5"/>
        <v/>
      </c>
      <c r="P114" s="23" t="str">
        <f t="shared" si="6"/>
        <v/>
      </c>
      <c r="Q114" s="23" t="str">
        <f t="shared" si="7"/>
        <v/>
      </c>
      <c r="R114" s="23" t="str">
        <f t="shared" si="8"/>
        <v/>
      </c>
      <c r="S114" s="23" t="str">
        <f t="shared" si="9"/>
        <v/>
      </c>
      <c r="T114" s="23" t="str">
        <f t="shared" si="10"/>
        <v/>
      </c>
      <c r="U114" s="23" t="str">
        <f t="shared" si="11"/>
        <v/>
      </c>
      <c r="V114" s="23" t="str">
        <f t="shared" si="12"/>
        <v/>
      </c>
      <c r="W114" s="23" t="str">
        <f t="shared" si="13"/>
        <v/>
      </c>
      <c r="X114" s="23" t="str">
        <f t="shared" si="14"/>
        <v/>
      </c>
      <c r="Y114" s="23" t="str">
        <f t="shared" si="15"/>
        <v/>
      </c>
      <c r="Z114" s="23" t="str">
        <f t="shared" si="16"/>
        <v/>
      </c>
      <c r="AA114" s="23" t="str">
        <f t="shared" si="17"/>
        <v/>
      </c>
      <c r="AB114" s="23" t="str">
        <f t="shared" si="18"/>
        <v/>
      </c>
      <c r="AC114" s="23" t="str">
        <f t="shared" si="19"/>
        <v/>
      </c>
      <c r="AD114" s="23" t="str">
        <f t="shared" si="20"/>
        <v/>
      </c>
      <c r="AE114" s="24">
        <f>W122</f>
        <v>0</v>
      </c>
      <c r="AF114" s="27">
        <f t="shared" si="21"/>
        <v>0</v>
      </c>
      <c r="AG114" s="37" t="str">
        <f t="shared" ca="1" si="22"/>
        <v/>
      </c>
      <c r="AH114" t="e">
        <f t="array" aca="1" ref="AH114" ca="1">CONCATENATE(OFFSET($G$4,SMALL(IF($J114=$B$5:$B$123,ROW($B$5:$B$123)-4,""),COLUMN(A13)),0),",",TEXT(OFFSET($F$4,SMALL(IF($J114=$B$5:$B$123,ROW($B$5:$B$123)-4,""),COLUMN(A13)),0),"ddd,mmm,dd,yyyy"))</f>
        <v>#NUM!</v>
      </c>
      <c r="AI114" t="e">
        <f t="array" aca="1" ref="AI114" ca="1">CONCATENATE(OFFSET($G$4,SMALL(IF($J114=$B$5:$B$123,ROW($B$5:$B$123)-4,""),COLUMN(B13)),0),",",TEXT(OFFSET($F$4,SMALL(IF($J114=$B$5:$B$123,ROW($B$5:$B$123)-4,""),COLUMN(B13)),0),"ddd,mmm,dd,yyyy"))</f>
        <v>#NUM!</v>
      </c>
      <c r="AJ114" t="e">
        <f t="array" aca="1" ref="AJ114" ca="1">CONCATENATE(OFFSET($G$4,SMALL(IF($J114=$B$5:$B$123,ROW($B$5:$B$123)-4,""),COLUMN(C13)),0),",",TEXT(OFFSET($F$4,SMALL(IF($J114=$B$5:$B$123,ROW($B$5:$B$123)-4,""),COLUMN(C13)),0),"ddd,mmm,dd,yyyy"))</f>
        <v>#NUM!</v>
      </c>
    </row>
    <row r="115" spans="1:36" ht="17.25" thickBot="1">
      <c r="A115" s="15"/>
      <c r="B115" s="15"/>
      <c r="C115" s="10"/>
      <c r="D115" s="10"/>
      <c r="E115" s="11">
        <f t="shared" si="1"/>
        <v>0</v>
      </c>
      <c r="F115" s="14"/>
      <c r="G115" s="14"/>
      <c r="H115" s="1"/>
      <c r="I115" s="1"/>
      <c r="J115" s="26" t="s">
        <v>21</v>
      </c>
      <c r="K115" s="23" t="str">
        <f t="shared" si="24"/>
        <v/>
      </c>
      <c r="L115" s="23" t="str">
        <f t="shared" si="3"/>
        <v/>
      </c>
      <c r="M115" s="23" t="str">
        <f t="shared" si="23"/>
        <v/>
      </c>
      <c r="N115" s="23" t="str">
        <f t="shared" si="4"/>
        <v/>
      </c>
      <c r="O115" s="23" t="str">
        <f t="shared" si="5"/>
        <v/>
      </c>
      <c r="P115" s="23" t="str">
        <f t="shared" si="6"/>
        <v/>
      </c>
      <c r="Q115" s="23" t="str">
        <f t="shared" si="7"/>
        <v/>
      </c>
      <c r="R115" s="23" t="str">
        <f t="shared" si="8"/>
        <v/>
      </c>
      <c r="S115" s="23" t="str">
        <f t="shared" si="9"/>
        <v/>
      </c>
      <c r="T115" s="23" t="str">
        <f t="shared" si="10"/>
        <v/>
      </c>
      <c r="U115" s="23" t="str">
        <f t="shared" si="11"/>
        <v/>
      </c>
      <c r="V115" s="23" t="str">
        <f t="shared" si="12"/>
        <v/>
      </c>
      <c r="W115" s="23" t="str">
        <f t="shared" si="13"/>
        <v/>
      </c>
      <c r="X115" s="23" t="str">
        <f t="shared" si="14"/>
        <v/>
      </c>
      <c r="Y115" s="23" t="str">
        <f t="shared" si="15"/>
        <v/>
      </c>
      <c r="Z115" s="23" t="str">
        <f t="shared" si="16"/>
        <v/>
      </c>
      <c r="AA115" s="23" t="str">
        <f t="shared" si="17"/>
        <v/>
      </c>
      <c r="AB115" s="23" t="str">
        <f t="shared" si="18"/>
        <v/>
      </c>
      <c r="AC115" s="23" t="str">
        <f t="shared" si="19"/>
        <v/>
      </c>
      <c r="AD115" s="23" t="str">
        <f t="shared" si="20"/>
        <v/>
      </c>
      <c r="AE115" s="24">
        <f>X122</f>
        <v>0</v>
      </c>
      <c r="AF115" s="27">
        <f t="shared" si="21"/>
        <v>0</v>
      </c>
      <c r="AG115" s="37" t="str">
        <f t="shared" ca="1" si="22"/>
        <v/>
      </c>
      <c r="AH115" t="e">
        <f t="array" aca="1" ref="AH115" ca="1">CONCATENATE(OFFSET($G$4,SMALL(IF($J115=$B$5:$B$123,ROW($B$5:$B$123)-4,""),COLUMN(A14)),0),",",TEXT(OFFSET($F$4,SMALL(IF($J115=$B$5:$B$123,ROW($B$5:$B$123)-4,""),COLUMN(A14)),0),"ddd,mmm,dd,yyyy"))</f>
        <v>#NUM!</v>
      </c>
      <c r="AI115" t="e">
        <f t="array" aca="1" ref="AI115" ca="1">CONCATENATE(OFFSET($G$4,SMALL(IF($J115=$B$5:$B$123,ROW($B$5:$B$123)-4,""),COLUMN(B14)),0),",",TEXT(OFFSET($F$4,SMALL(IF($J115=$B$5:$B$123,ROW($B$5:$B$123)-4,""),COLUMN(B14)),0),"ddd,mmm,dd,yyyy"))</f>
        <v>#NUM!</v>
      </c>
      <c r="AJ115" t="e">
        <f t="array" aca="1" ref="AJ115" ca="1">CONCATENATE(OFFSET($G$4,SMALL(IF($J115=$B$5:$B$123,ROW($B$5:$B$123)-4,""),COLUMN(C14)),0),",",TEXT(OFFSET($F$4,SMALL(IF($J115=$B$5:$B$123,ROW($B$5:$B$123)-4,""),COLUMN(C14)),0),"ddd,mmm,dd,yyyy"))</f>
        <v>#NUM!</v>
      </c>
    </row>
    <row r="116" spans="1:36" ht="17.25" thickBot="1">
      <c r="A116" s="15"/>
      <c r="B116" s="15"/>
      <c r="C116" s="10"/>
      <c r="D116" s="10"/>
      <c r="E116" s="11">
        <f t="shared" si="1"/>
        <v>0</v>
      </c>
      <c r="F116" s="14"/>
      <c r="G116" s="14"/>
      <c r="H116" s="1"/>
      <c r="I116" s="1"/>
      <c r="J116" s="26" t="s">
        <v>22</v>
      </c>
      <c r="K116" s="23" t="str">
        <f t="shared" si="24"/>
        <v/>
      </c>
      <c r="L116" s="23" t="str">
        <f t="shared" si="3"/>
        <v/>
      </c>
      <c r="M116" s="23" t="str">
        <f t="shared" si="23"/>
        <v/>
      </c>
      <c r="N116" s="23" t="str">
        <f t="shared" si="4"/>
        <v/>
      </c>
      <c r="O116" s="23" t="str">
        <f t="shared" si="5"/>
        <v/>
      </c>
      <c r="P116" s="23" t="str">
        <f t="shared" si="6"/>
        <v/>
      </c>
      <c r="Q116" s="23" t="str">
        <f t="shared" si="7"/>
        <v/>
      </c>
      <c r="R116" s="23" t="str">
        <f t="shared" si="8"/>
        <v/>
      </c>
      <c r="S116" s="23" t="str">
        <f t="shared" si="9"/>
        <v/>
      </c>
      <c r="T116" s="23" t="str">
        <f t="shared" si="10"/>
        <v/>
      </c>
      <c r="U116" s="23" t="str">
        <f t="shared" si="11"/>
        <v/>
      </c>
      <c r="V116" s="23" t="str">
        <f t="shared" si="12"/>
        <v/>
      </c>
      <c r="W116" s="23" t="str">
        <f t="shared" si="13"/>
        <v/>
      </c>
      <c r="X116" s="23" t="str">
        <f t="shared" si="14"/>
        <v/>
      </c>
      <c r="Y116" s="23" t="str">
        <f t="shared" si="15"/>
        <v/>
      </c>
      <c r="Z116" s="23" t="str">
        <f t="shared" si="16"/>
        <v/>
      </c>
      <c r="AA116" s="23" t="str">
        <f t="shared" si="17"/>
        <v/>
      </c>
      <c r="AB116" s="23" t="str">
        <f t="shared" si="18"/>
        <v/>
      </c>
      <c r="AC116" s="23" t="str">
        <f t="shared" si="19"/>
        <v/>
      </c>
      <c r="AD116" s="23" t="str">
        <f t="shared" si="20"/>
        <v/>
      </c>
      <c r="AE116" s="24">
        <f>Y122</f>
        <v>0</v>
      </c>
      <c r="AF116" s="27">
        <f t="shared" si="21"/>
        <v>0</v>
      </c>
      <c r="AG116" s="37" t="str">
        <f t="shared" ca="1" si="22"/>
        <v/>
      </c>
      <c r="AH116" t="e">
        <f t="array" aca="1" ref="AH116" ca="1">CONCATENATE(OFFSET($G$4,SMALL(IF($J116=$B$5:$B$123,ROW($B$5:$B$123)-4,""),COLUMN(A15)),0),",",TEXT(OFFSET($F$4,SMALL(IF($J116=$B$5:$B$123,ROW($B$5:$B$123)-4,""),COLUMN(A15)),0),"ddd,mmm,dd,yyyy"))</f>
        <v>#NUM!</v>
      </c>
      <c r="AI116" t="e">
        <f t="array" aca="1" ref="AI116" ca="1">CONCATENATE(OFFSET($G$4,SMALL(IF($J116=$B$5:$B$123,ROW($B$5:$B$123)-4,""),COLUMN(B15)),0),",",TEXT(OFFSET($F$4,SMALL(IF($J116=$B$5:$B$123,ROW($B$5:$B$123)-4,""),COLUMN(B15)),0),"ddd,mmm,dd,yyyy"))</f>
        <v>#NUM!</v>
      </c>
      <c r="AJ116" t="e">
        <f t="array" aca="1" ref="AJ116" ca="1">CONCATENATE(OFFSET($G$4,SMALL(IF($J116=$B$5:$B$123,ROW($B$5:$B$123)-4,""),COLUMN(C15)),0),",",TEXT(OFFSET($F$4,SMALL(IF($J116=$B$5:$B$123,ROW($B$5:$B$123)-4,""),COLUMN(C15)),0),"ddd,mmm,dd,yyyy"))</f>
        <v>#NUM!</v>
      </c>
    </row>
    <row r="117" spans="1:36" ht="17.25" thickBot="1">
      <c r="A117" s="15"/>
      <c r="B117" s="15"/>
      <c r="C117" s="10"/>
      <c r="D117" s="10"/>
      <c r="E117" s="11">
        <f t="shared" si="1"/>
        <v>0</v>
      </c>
      <c r="F117" s="14"/>
      <c r="G117" s="14"/>
      <c r="H117" s="1"/>
      <c r="I117" s="1"/>
      <c r="J117" s="26" t="s">
        <v>23</v>
      </c>
      <c r="K117" s="23" t="str">
        <f t="shared" si="24"/>
        <v/>
      </c>
      <c r="L117" s="23" t="str">
        <f t="shared" si="3"/>
        <v/>
      </c>
      <c r="M117" s="23" t="str">
        <f t="shared" si="23"/>
        <v/>
      </c>
      <c r="N117" s="23" t="str">
        <f t="shared" si="4"/>
        <v/>
      </c>
      <c r="O117" s="23" t="str">
        <f t="shared" si="5"/>
        <v/>
      </c>
      <c r="P117" s="23" t="str">
        <f t="shared" si="6"/>
        <v/>
      </c>
      <c r="Q117" s="23" t="str">
        <f t="shared" si="7"/>
        <v/>
      </c>
      <c r="R117" s="23" t="str">
        <f t="shared" si="8"/>
        <v/>
      </c>
      <c r="S117" s="23" t="str">
        <f t="shared" si="9"/>
        <v/>
      </c>
      <c r="T117" s="23" t="str">
        <f t="shared" si="10"/>
        <v/>
      </c>
      <c r="U117" s="23" t="str">
        <f t="shared" si="11"/>
        <v/>
      </c>
      <c r="V117" s="23" t="str">
        <f t="shared" si="12"/>
        <v/>
      </c>
      <c r="W117" s="23" t="str">
        <f t="shared" si="13"/>
        <v/>
      </c>
      <c r="X117" s="23" t="str">
        <f t="shared" si="14"/>
        <v/>
      </c>
      <c r="Y117" s="23" t="str">
        <f t="shared" si="15"/>
        <v/>
      </c>
      <c r="Z117" s="23" t="str">
        <f t="shared" si="16"/>
        <v/>
      </c>
      <c r="AA117" s="23" t="str">
        <f t="shared" si="17"/>
        <v/>
      </c>
      <c r="AB117" s="23" t="str">
        <f t="shared" si="18"/>
        <v/>
      </c>
      <c r="AC117" s="23" t="str">
        <f t="shared" si="19"/>
        <v/>
      </c>
      <c r="AD117" s="23" t="str">
        <f t="shared" si="20"/>
        <v/>
      </c>
      <c r="AE117" s="24">
        <f>Z122</f>
        <v>0</v>
      </c>
      <c r="AF117" s="27">
        <f t="shared" si="21"/>
        <v>0</v>
      </c>
      <c r="AG117" s="37" t="str">
        <f t="shared" ca="1" si="22"/>
        <v/>
      </c>
      <c r="AH117" t="e">
        <f t="array" aca="1" ref="AH117" ca="1">CONCATENATE(OFFSET($G$4,SMALL(IF($J117=$B$5:$B$123,ROW($B$5:$B$123)-4,""),COLUMN(A16)),0),",",TEXT(OFFSET($F$4,SMALL(IF($J117=$B$5:$B$123,ROW($B$5:$B$123)-4,""),COLUMN(A16)),0),"ddd,mmm,dd,yyyy"))</f>
        <v>#NUM!</v>
      </c>
      <c r="AI117" t="e">
        <f t="array" aca="1" ref="AI117" ca="1">CONCATENATE(OFFSET($G$4,SMALL(IF($J117=$B$5:$B$123,ROW($B$5:$B$123)-4,""),COLUMN(B16)),0),",",TEXT(OFFSET($F$4,SMALL(IF($J117=$B$5:$B$123,ROW($B$5:$B$123)-4,""),COLUMN(B16)),0),"ddd,mmm,dd,yyyy"))</f>
        <v>#NUM!</v>
      </c>
      <c r="AJ117" t="e">
        <f t="array" aca="1" ref="AJ117" ca="1">CONCATENATE(OFFSET($G$4,SMALL(IF($J117=$B$5:$B$123,ROW($B$5:$B$123)-4,""),COLUMN(C16)),0),",",TEXT(OFFSET($F$4,SMALL(IF($J117=$B$5:$B$123,ROW($B$5:$B$123)-4,""),COLUMN(C16)),0),"ddd,mmm,dd,yyyy"))</f>
        <v>#NUM!</v>
      </c>
    </row>
    <row r="118" spans="1:36" ht="17.25" thickBot="1">
      <c r="A118" s="15"/>
      <c r="B118" s="15"/>
      <c r="C118" s="10"/>
      <c r="D118" s="10"/>
      <c r="E118" s="11">
        <f t="shared" si="1"/>
        <v>0</v>
      </c>
      <c r="F118" s="14"/>
      <c r="G118" s="14"/>
      <c r="H118" s="1"/>
      <c r="I118" s="1"/>
      <c r="J118" s="28" t="s">
        <v>24</v>
      </c>
      <c r="K118" s="23" t="str">
        <f t="shared" si="24"/>
        <v/>
      </c>
      <c r="L118" s="23" t="str">
        <f t="shared" si="3"/>
        <v/>
      </c>
      <c r="M118" s="23" t="str">
        <f t="shared" si="23"/>
        <v/>
      </c>
      <c r="N118" s="23" t="str">
        <f t="shared" si="4"/>
        <v/>
      </c>
      <c r="O118" s="23" t="str">
        <f t="shared" si="5"/>
        <v/>
      </c>
      <c r="P118" s="23" t="str">
        <f t="shared" si="6"/>
        <v/>
      </c>
      <c r="Q118" s="23" t="str">
        <f t="shared" si="7"/>
        <v/>
      </c>
      <c r="R118" s="23" t="str">
        <f t="shared" si="8"/>
        <v/>
      </c>
      <c r="S118" s="23" t="str">
        <f t="shared" si="9"/>
        <v/>
      </c>
      <c r="T118" s="23" t="str">
        <f t="shared" si="10"/>
        <v/>
      </c>
      <c r="U118" s="23" t="str">
        <f t="shared" si="11"/>
        <v/>
      </c>
      <c r="V118" s="23" t="str">
        <f t="shared" si="12"/>
        <v/>
      </c>
      <c r="W118" s="23" t="str">
        <f t="shared" si="13"/>
        <v/>
      </c>
      <c r="X118" s="23" t="str">
        <f t="shared" si="14"/>
        <v/>
      </c>
      <c r="Y118" s="23" t="str">
        <f t="shared" si="15"/>
        <v/>
      </c>
      <c r="Z118" s="23" t="str">
        <f t="shared" si="16"/>
        <v/>
      </c>
      <c r="AA118" s="23" t="str">
        <f t="shared" si="17"/>
        <v/>
      </c>
      <c r="AB118" s="23" t="str">
        <f t="shared" si="18"/>
        <v/>
      </c>
      <c r="AC118" s="23" t="str">
        <f t="shared" si="19"/>
        <v/>
      </c>
      <c r="AD118" s="23" t="str">
        <f t="shared" si="20"/>
        <v/>
      </c>
      <c r="AE118" s="24">
        <f>AA122</f>
        <v>0</v>
      </c>
      <c r="AF118" s="27">
        <f t="shared" si="21"/>
        <v>0</v>
      </c>
      <c r="AG118" s="37" t="str">
        <f t="shared" ca="1" si="22"/>
        <v/>
      </c>
      <c r="AH118" t="e">
        <f t="array" aca="1" ref="AH118" ca="1">CONCATENATE(OFFSET($G$4,SMALL(IF($J118=$B$5:$B$123,ROW($B$5:$B$123)-4,""),COLUMN(A17)),0),",",TEXT(OFFSET($F$4,SMALL(IF($J118=$B$5:$B$123,ROW($B$5:$B$123)-4,""),COLUMN(A17)),0),"ddd,mmm,dd,yyyy"))</f>
        <v>#NUM!</v>
      </c>
      <c r="AI118" t="e">
        <f t="array" aca="1" ref="AI118" ca="1">CONCATENATE(OFFSET($G$4,SMALL(IF($J118=$B$5:$B$123,ROW($B$5:$B$123)-4,""),COLUMN(B17)),0),",",TEXT(OFFSET($F$4,SMALL(IF($J118=$B$5:$B$123,ROW($B$5:$B$123)-4,""),COLUMN(B17)),0),"ddd,mmm,dd,yyyy"))</f>
        <v>#NUM!</v>
      </c>
      <c r="AJ118" t="e">
        <f t="array" aca="1" ref="AJ118" ca="1">CONCATENATE(OFFSET($G$4,SMALL(IF($J118=$B$5:$B$123,ROW($B$5:$B$123)-4,""),COLUMN(C17)),0),",",TEXT(OFFSET($F$4,SMALL(IF($J118=$B$5:$B$123,ROW($B$5:$B$123)-4,""),COLUMN(C17)),0),"ddd,mmm,dd,yyyy"))</f>
        <v>#NUM!</v>
      </c>
    </row>
    <row r="119" spans="1:36" ht="17.25" thickBot="1">
      <c r="A119" s="15"/>
      <c r="B119" s="15"/>
      <c r="C119" s="10"/>
      <c r="D119" s="10"/>
      <c r="E119" s="11">
        <f t="shared" si="1"/>
        <v>0</v>
      </c>
      <c r="F119" s="14"/>
      <c r="G119" s="14"/>
      <c r="H119" s="1"/>
      <c r="I119" s="1"/>
      <c r="J119" s="28" t="s">
        <v>25</v>
      </c>
      <c r="K119" s="23" t="str">
        <f t="shared" si="24"/>
        <v/>
      </c>
      <c r="L119" s="23" t="str">
        <f t="shared" si="3"/>
        <v/>
      </c>
      <c r="M119" s="23" t="str">
        <f t="shared" si="23"/>
        <v/>
      </c>
      <c r="N119" s="23" t="str">
        <f t="shared" si="4"/>
        <v/>
      </c>
      <c r="O119" s="23" t="str">
        <f t="shared" si="5"/>
        <v/>
      </c>
      <c r="P119" s="23" t="str">
        <f t="shared" si="6"/>
        <v/>
      </c>
      <c r="Q119" s="23" t="str">
        <f t="shared" si="7"/>
        <v/>
      </c>
      <c r="R119" s="23" t="str">
        <f t="shared" si="8"/>
        <v/>
      </c>
      <c r="S119" s="23" t="str">
        <f t="shared" si="9"/>
        <v/>
      </c>
      <c r="T119" s="23" t="str">
        <f t="shared" si="10"/>
        <v/>
      </c>
      <c r="U119" s="23" t="str">
        <f t="shared" si="11"/>
        <v/>
      </c>
      <c r="V119" s="23" t="str">
        <f t="shared" si="12"/>
        <v/>
      </c>
      <c r="W119" s="23" t="str">
        <f t="shared" si="13"/>
        <v/>
      </c>
      <c r="X119" s="23" t="str">
        <f t="shared" si="14"/>
        <v/>
      </c>
      <c r="Y119" s="23" t="str">
        <f t="shared" si="15"/>
        <v/>
      </c>
      <c r="Z119" s="23" t="str">
        <f t="shared" si="16"/>
        <v/>
      </c>
      <c r="AA119" s="23" t="str">
        <f t="shared" si="17"/>
        <v/>
      </c>
      <c r="AB119" s="23" t="str">
        <f t="shared" si="18"/>
        <v/>
      </c>
      <c r="AC119" s="23" t="str">
        <f t="shared" si="19"/>
        <v/>
      </c>
      <c r="AD119" s="23" t="str">
        <f t="shared" si="20"/>
        <v/>
      </c>
      <c r="AE119" s="24">
        <f>AB122</f>
        <v>0</v>
      </c>
      <c r="AF119" s="27">
        <f t="shared" si="21"/>
        <v>0</v>
      </c>
      <c r="AG119" s="37" t="str">
        <f t="shared" ca="1" si="22"/>
        <v/>
      </c>
      <c r="AH119" t="e">
        <f t="array" aca="1" ref="AH119" ca="1">CONCATENATE(OFFSET($G$4,SMALL(IF($J119=$B$5:$B$123,ROW($B$5:$B$123)-4,""),COLUMN(A18)),0),",",TEXT(OFFSET($F$4,SMALL(IF($J119=$B$5:$B$123,ROW($B$5:$B$123)-4,""),COLUMN(A18)),0),"ddd,mmm,dd,yyyy"))</f>
        <v>#NUM!</v>
      </c>
      <c r="AI119" t="e">
        <f t="array" aca="1" ref="AI119" ca="1">CONCATENATE(OFFSET($G$4,SMALL(IF($J119=$B$5:$B$123,ROW($B$5:$B$123)-4,""),COLUMN(B18)),0),",",TEXT(OFFSET($F$4,SMALL(IF($J119=$B$5:$B$123,ROW($B$5:$B$123)-4,""),COLUMN(B18)),0),"ddd,mmm,dd,yyyy"))</f>
        <v>#NUM!</v>
      </c>
      <c r="AJ119" t="e">
        <f t="array" aca="1" ref="AJ119" ca="1">CONCATENATE(OFFSET($G$4,SMALL(IF($J119=$B$5:$B$123,ROW($B$5:$B$123)-4,""),COLUMN(C18)),0),",",TEXT(OFFSET($F$4,SMALL(IF($J119=$B$5:$B$123,ROW($B$5:$B$123)-4,""),COLUMN(C18)),0),"ddd,mmm,dd,yyyy"))</f>
        <v>#NUM!</v>
      </c>
    </row>
    <row r="120" spans="1:36" ht="17.25" thickBot="1">
      <c r="A120" s="15"/>
      <c r="B120" s="15"/>
      <c r="C120" s="10"/>
      <c r="D120" s="10"/>
      <c r="E120" s="11">
        <f t="shared" si="1"/>
        <v>0</v>
      </c>
      <c r="F120" s="14"/>
      <c r="G120" s="14"/>
      <c r="H120" s="1"/>
      <c r="I120" s="1"/>
      <c r="J120" s="28" t="s">
        <v>26</v>
      </c>
      <c r="K120" s="23" t="str">
        <f t="shared" si="24"/>
        <v/>
      </c>
      <c r="L120" s="23" t="str">
        <f t="shared" si="3"/>
        <v/>
      </c>
      <c r="M120" s="23" t="str">
        <f t="shared" si="23"/>
        <v/>
      </c>
      <c r="N120" s="23" t="str">
        <f t="shared" si="4"/>
        <v/>
      </c>
      <c r="O120" s="23" t="str">
        <f t="shared" si="5"/>
        <v/>
      </c>
      <c r="P120" s="23" t="str">
        <f t="shared" si="6"/>
        <v/>
      </c>
      <c r="Q120" s="23" t="str">
        <f t="shared" si="7"/>
        <v/>
      </c>
      <c r="R120" s="23" t="str">
        <f t="shared" si="8"/>
        <v/>
      </c>
      <c r="S120" s="23" t="str">
        <f t="shared" si="9"/>
        <v/>
      </c>
      <c r="T120" s="23" t="str">
        <f t="shared" si="10"/>
        <v/>
      </c>
      <c r="U120" s="23" t="str">
        <f t="shared" si="11"/>
        <v/>
      </c>
      <c r="V120" s="23" t="str">
        <f t="shared" si="12"/>
        <v/>
      </c>
      <c r="W120" s="23" t="str">
        <f t="shared" si="13"/>
        <v/>
      </c>
      <c r="X120" s="23" t="str">
        <f t="shared" si="14"/>
        <v/>
      </c>
      <c r="Y120" s="23" t="str">
        <f t="shared" si="15"/>
        <v/>
      </c>
      <c r="Z120" s="23" t="str">
        <f t="shared" si="16"/>
        <v/>
      </c>
      <c r="AA120" s="23" t="str">
        <f t="shared" si="17"/>
        <v/>
      </c>
      <c r="AB120" s="23" t="str">
        <f t="shared" si="18"/>
        <v/>
      </c>
      <c r="AC120" s="23" t="str">
        <f t="shared" si="19"/>
        <v/>
      </c>
      <c r="AD120" s="23" t="str">
        <f t="shared" si="20"/>
        <v/>
      </c>
      <c r="AE120" s="24">
        <f>AC122</f>
        <v>0</v>
      </c>
      <c r="AF120" s="27">
        <f t="shared" si="21"/>
        <v>0</v>
      </c>
      <c r="AG120" s="37" t="str">
        <f t="shared" ca="1" si="22"/>
        <v/>
      </c>
      <c r="AH120" t="e">
        <f t="array" aca="1" ref="AH120" ca="1">CONCATENATE(OFFSET($G$4,SMALL(IF($J120=$B$5:$B$123,ROW($B$5:$B$123)-4,""),COLUMN(A19)),0),",",TEXT(OFFSET($F$4,SMALL(IF($J120=$B$5:$B$123,ROW($B$5:$B$123)-4,""),COLUMN(A19)),0),"ddd,mmm,dd,yyyy"))</f>
        <v>#NUM!</v>
      </c>
      <c r="AI120" t="e">
        <f t="array" aca="1" ref="AI120" ca="1">CONCATENATE(OFFSET($G$4,SMALL(IF($J120=$B$5:$B$123,ROW($B$5:$B$123)-4,""),COLUMN(B19)),0),",",TEXT(OFFSET($F$4,SMALL(IF($J120=$B$5:$B$123,ROW($B$5:$B$123)-4,""),COLUMN(B19)),0),"ddd,mmm,dd,yyyy"))</f>
        <v>#NUM!</v>
      </c>
      <c r="AJ120" t="e">
        <f t="array" aca="1" ref="AJ120" ca="1">CONCATENATE(OFFSET($G$4,SMALL(IF($J120=$B$5:$B$123,ROW($B$5:$B$123)-4,""),COLUMN(C19)),0),",",TEXT(OFFSET($F$4,SMALL(IF($J120=$B$5:$B$123,ROW($B$5:$B$123)-4,""),COLUMN(C19)),0),"ddd,mmm,dd,yyyy"))</f>
        <v>#NUM!</v>
      </c>
    </row>
    <row r="121" spans="1:36" ht="17.25" thickBot="1">
      <c r="A121" s="15"/>
      <c r="B121" s="15"/>
      <c r="C121" s="10"/>
      <c r="D121" s="10"/>
      <c r="E121" s="11">
        <f t="shared" si="1"/>
        <v>0</v>
      </c>
      <c r="F121" s="14"/>
      <c r="G121" s="14"/>
      <c r="H121" s="1"/>
      <c r="I121" s="1"/>
      <c r="J121" s="29" t="s">
        <v>27</v>
      </c>
      <c r="K121" s="23" t="str">
        <f t="shared" si="24"/>
        <v/>
      </c>
      <c r="L121" s="23" t="str">
        <f t="shared" si="3"/>
        <v/>
      </c>
      <c r="M121" s="23" t="str">
        <f>IF(ISERROR(IF(B23=$M$101,F23,"")),"",(IF(B23=$M$101,F23,"")))</f>
        <v/>
      </c>
      <c r="N121" s="23" t="str">
        <f t="shared" si="4"/>
        <v/>
      </c>
      <c r="O121" s="23" t="str">
        <f t="shared" si="5"/>
        <v/>
      </c>
      <c r="P121" s="23" t="str">
        <f t="shared" si="6"/>
        <v/>
      </c>
      <c r="Q121" s="23" t="str">
        <f t="shared" si="7"/>
        <v/>
      </c>
      <c r="R121" s="23" t="str">
        <f t="shared" si="8"/>
        <v/>
      </c>
      <c r="S121" s="23" t="str">
        <f t="shared" si="9"/>
        <v/>
      </c>
      <c r="T121" s="23" t="str">
        <f t="shared" si="10"/>
        <v/>
      </c>
      <c r="U121" s="23" t="str">
        <f t="shared" si="11"/>
        <v/>
      </c>
      <c r="V121" s="23" t="str">
        <f t="shared" si="12"/>
        <v/>
      </c>
      <c r="W121" s="23" t="str">
        <f t="shared" si="13"/>
        <v/>
      </c>
      <c r="X121" s="23" t="str">
        <f t="shared" si="14"/>
        <v/>
      </c>
      <c r="Y121" s="23" t="str">
        <f t="shared" si="15"/>
        <v/>
      </c>
      <c r="Z121" s="23" t="str">
        <f t="shared" si="16"/>
        <v/>
      </c>
      <c r="AA121" s="23" t="str">
        <f t="shared" si="17"/>
        <v/>
      </c>
      <c r="AB121" s="23" t="str">
        <f t="shared" si="18"/>
        <v/>
      </c>
      <c r="AC121" s="23" t="str">
        <f t="shared" si="19"/>
        <v/>
      </c>
      <c r="AD121" s="23" t="str">
        <f t="shared" si="20"/>
        <v/>
      </c>
      <c r="AE121" s="24">
        <f>AD122</f>
        <v>0</v>
      </c>
      <c r="AF121" s="30">
        <f t="shared" si="21"/>
        <v>0</v>
      </c>
      <c r="AG121" s="37" t="str">
        <f t="shared" ca="1" si="22"/>
        <v/>
      </c>
      <c r="AH121" t="e">
        <f t="array" aca="1" ref="AH121" ca="1">CONCATENATE(OFFSET($G$4,SMALL(IF($J121=$B$5:$B$123,ROW($B$5:$B$123)-4,""),COLUMN(A20)),0),",",TEXT(OFFSET($F$4,SMALL(IF($J121=$B$5:$B$123,ROW($B$5:$B$123)-4,""),COLUMN(A20)),0),"ddd,mmm,dd,yyyy"))</f>
        <v>#NUM!</v>
      </c>
      <c r="AI121" t="e">
        <f t="array" aca="1" ref="AI121" ca="1">CONCATENATE(OFFSET($G$4,SMALL(IF($J121=$B$5:$B$123,ROW($B$5:$B$123)-4,""),COLUMN(B20)),0),",",TEXT(OFFSET($F$4,SMALL(IF($J121=$B$5:$B$123,ROW($B$5:$B$123)-4,""),COLUMN(B20)),0),"ddd,mmm,dd,yyyy"))</f>
        <v>#NUM!</v>
      </c>
      <c r="AJ121" t="e">
        <f t="array" aca="1" ref="AJ121" ca="1">CONCATENATE(OFFSET($G$4,SMALL(IF($J121=$B$5:$B$123,ROW($B$5:$B$123)-4,""),COLUMN(C20)),0),",",TEXT(OFFSET($F$4,SMALL(IF($J121=$B$5:$B$123,ROW($B$5:$B$123)-4,""),COLUMN(C20)),0),"ddd,mmm,dd,yyyy"))</f>
        <v>#NUM!</v>
      </c>
    </row>
    <row r="122" spans="1:36" ht="15.75" thickBot="1">
      <c r="A122" s="15"/>
      <c r="B122" s="15"/>
      <c r="C122" s="10"/>
      <c r="D122" s="10"/>
      <c r="E122" s="11">
        <f t="shared" si="1"/>
        <v>0</v>
      </c>
      <c r="F122" s="14"/>
      <c r="G122" s="14"/>
      <c r="H122" s="1"/>
      <c r="I122" s="1"/>
      <c r="J122" s="31" t="s">
        <v>30</v>
      </c>
      <c r="K122" s="32">
        <f>SUM(K102:K121)</f>
        <v>8.1018515629693866E-5</v>
      </c>
      <c r="L122" s="32">
        <f t="shared" ref="L122:AD122" si="25">SUM(L102:L121)</f>
        <v>0</v>
      </c>
      <c r="M122" s="32">
        <f t="shared" si="25"/>
        <v>0</v>
      </c>
      <c r="N122" s="32">
        <f t="shared" si="25"/>
        <v>0</v>
      </c>
      <c r="O122" s="32">
        <f t="shared" si="25"/>
        <v>0</v>
      </c>
      <c r="P122" s="32">
        <f t="shared" si="25"/>
        <v>0.56874999999854481</v>
      </c>
      <c r="Q122" s="32">
        <f t="shared" si="25"/>
        <v>7.6481481482915115E-2</v>
      </c>
      <c r="R122" s="32">
        <f t="shared" si="25"/>
        <v>0</v>
      </c>
      <c r="S122" s="32">
        <f t="shared" si="25"/>
        <v>0</v>
      </c>
      <c r="T122" s="32">
        <f t="shared" si="25"/>
        <v>0</v>
      </c>
      <c r="U122" s="32">
        <f t="shared" si="25"/>
        <v>0</v>
      </c>
      <c r="V122" s="32">
        <f t="shared" si="25"/>
        <v>0</v>
      </c>
      <c r="W122" s="32">
        <f t="shared" si="25"/>
        <v>0</v>
      </c>
      <c r="X122" s="32">
        <f t="shared" si="25"/>
        <v>0</v>
      </c>
      <c r="Y122" s="32">
        <f t="shared" si="25"/>
        <v>0</v>
      </c>
      <c r="Z122" s="32">
        <f t="shared" si="25"/>
        <v>0</v>
      </c>
      <c r="AA122" s="32">
        <f t="shared" si="25"/>
        <v>0</v>
      </c>
      <c r="AB122" s="32">
        <f t="shared" si="25"/>
        <v>0</v>
      </c>
      <c r="AC122" s="32">
        <f t="shared" si="25"/>
        <v>0</v>
      </c>
      <c r="AD122" s="32">
        <f t="shared" si="25"/>
        <v>0</v>
      </c>
      <c r="AE122" s="33">
        <f>SUM(AE102:AE121)</f>
        <v>0.64531249999708962</v>
      </c>
      <c r="AF122" s="34">
        <f>SUM(AF102:AF121)</f>
        <v>15.487499999930151</v>
      </c>
    </row>
    <row r="123" spans="1:36">
      <c r="A123" s="15"/>
      <c r="B123" s="15"/>
      <c r="C123" s="10"/>
      <c r="D123" s="10"/>
      <c r="E123" s="11">
        <f t="shared" si="1"/>
        <v>0</v>
      </c>
      <c r="F123" s="14"/>
      <c r="G123" s="14"/>
      <c r="H123" s="1"/>
      <c r="I123" s="1"/>
      <c r="J123" s="1"/>
      <c r="K123" s="1"/>
      <c r="L123" s="1"/>
      <c r="M123" s="1"/>
      <c r="N123" s="1"/>
    </row>
    <row r="124" spans="1:36">
      <c r="A124" s="15"/>
      <c r="B124" s="15"/>
      <c r="C124" s="10"/>
      <c r="D124" s="10"/>
      <c r="E124" s="11">
        <f t="shared" si="1"/>
        <v>0</v>
      </c>
      <c r="F124" s="14"/>
      <c r="G124" s="14"/>
      <c r="H124" s="1"/>
      <c r="I124" s="1"/>
      <c r="J124" s="1"/>
      <c r="K124" s="1"/>
      <c r="L124" s="1"/>
      <c r="M124" s="1"/>
      <c r="N124" s="1"/>
    </row>
    <row r="125" spans="1:36">
      <c r="A125" s="15"/>
      <c r="B125" s="15"/>
      <c r="C125" s="10"/>
      <c r="D125" s="10"/>
      <c r="E125" s="11">
        <f t="shared" si="1"/>
        <v>0</v>
      </c>
      <c r="F125" s="14"/>
      <c r="G125" s="14"/>
      <c r="H125" s="1"/>
      <c r="I125" s="1"/>
      <c r="J125" s="1"/>
      <c r="K125" s="1"/>
      <c r="L125" s="1"/>
      <c r="M125" s="1"/>
      <c r="N125" s="1"/>
    </row>
    <row r="126" spans="1:36">
      <c r="A126" s="15"/>
      <c r="B126" s="15"/>
      <c r="C126" s="10"/>
      <c r="D126" s="10"/>
      <c r="E126" s="11">
        <f t="shared" si="1"/>
        <v>0</v>
      </c>
      <c r="F126" s="14"/>
      <c r="G126" s="14"/>
      <c r="H126" s="1"/>
      <c r="I126" s="1"/>
    </row>
    <row r="127" spans="1:36">
      <c r="A127" s="15"/>
      <c r="B127" s="15"/>
      <c r="C127" s="10"/>
      <c r="D127" s="10"/>
      <c r="E127" s="11">
        <f t="shared" si="1"/>
        <v>0</v>
      </c>
      <c r="F127" s="14"/>
      <c r="G127" s="14"/>
      <c r="H127" s="1"/>
      <c r="I127" s="1"/>
    </row>
    <row r="128" spans="1:36">
      <c r="A128" s="15"/>
      <c r="B128" s="15"/>
      <c r="C128" s="10"/>
      <c r="D128" s="10"/>
      <c r="E128" s="11">
        <f t="shared" si="1"/>
        <v>0</v>
      </c>
      <c r="F128" s="14"/>
      <c r="G128" s="14"/>
      <c r="H128" s="1"/>
      <c r="I128" s="1"/>
    </row>
    <row r="129" spans="1:9">
      <c r="A129" s="15"/>
      <c r="B129" s="15"/>
      <c r="C129" s="10"/>
      <c r="D129" s="10"/>
      <c r="E129" s="11">
        <f t="shared" si="1"/>
        <v>0</v>
      </c>
      <c r="F129" s="14"/>
      <c r="G129" s="14"/>
      <c r="H129" s="13"/>
      <c r="I129" s="1"/>
    </row>
    <row r="130" spans="1:9">
      <c r="A130" s="15"/>
      <c r="B130" s="15"/>
      <c r="C130" s="15"/>
      <c r="D130" s="15"/>
      <c r="E130" s="11">
        <f t="shared" si="1"/>
        <v>0</v>
      </c>
      <c r="F130" s="15"/>
      <c r="G130" s="15"/>
      <c r="H130" s="1"/>
      <c r="I130" s="1"/>
    </row>
    <row r="131" spans="1:9">
      <c r="A131" s="15"/>
      <c r="B131" s="15"/>
      <c r="C131" s="15"/>
      <c r="D131" s="15"/>
      <c r="E131" s="11">
        <f t="shared" si="1"/>
        <v>0</v>
      </c>
      <c r="F131" s="15"/>
      <c r="G131" s="15"/>
      <c r="H131" s="1"/>
      <c r="I131" s="1"/>
    </row>
    <row r="132" spans="1:9">
      <c r="A132" s="15"/>
      <c r="B132" s="15"/>
      <c r="C132" s="15"/>
      <c r="D132" s="15"/>
      <c r="E132" s="11">
        <f t="shared" si="1"/>
        <v>0</v>
      </c>
      <c r="F132" s="15"/>
      <c r="G132" s="15"/>
      <c r="H132" s="1"/>
      <c r="I132" s="1"/>
    </row>
    <row r="133" spans="1:9">
      <c r="A133" s="15"/>
      <c r="B133" s="15"/>
      <c r="C133" s="15"/>
      <c r="D133" s="15"/>
      <c r="E133" s="11">
        <f t="shared" ref="E133:E196" si="26">D133-C133</f>
        <v>0</v>
      </c>
      <c r="F133" s="15"/>
      <c r="G133" s="15"/>
      <c r="H133" s="1"/>
      <c r="I133" s="1"/>
    </row>
    <row r="134" spans="1:9">
      <c r="A134" s="15"/>
      <c r="B134" s="15"/>
      <c r="C134" s="15"/>
      <c r="D134" s="15"/>
      <c r="E134" s="11">
        <f t="shared" si="26"/>
        <v>0</v>
      </c>
      <c r="F134" s="15"/>
      <c r="G134" s="15"/>
      <c r="H134" s="1"/>
      <c r="I134" s="1"/>
    </row>
    <row r="135" spans="1:9">
      <c r="A135" s="15"/>
      <c r="B135" s="15"/>
      <c r="C135" s="15"/>
      <c r="D135" s="15"/>
      <c r="E135" s="11">
        <f t="shared" si="26"/>
        <v>0</v>
      </c>
      <c r="F135" s="15"/>
      <c r="G135" s="15"/>
      <c r="H135" s="1"/>
      <c r="I135" s="1"/>
    </row>
    <row r="136" spans="1:9">
      <c r="A136" s="15"/>
      <c r="B136" s="15"/>
      <c r="C136" s="15"/>
      <c r="D136" s="15"/>
      <c r="E136" s="11">
        <f t="shared" si="26"/>
        <v>0</v>
      </c>
      <c r="F136" s="15"/>
      <c r="G136" s="15"/>
      <c r="H136" s="1"/>
      <c r="I136" s="1"/>
    </row>
    <row r="137" spans="1:9">
      <c r="A137" s="15"/>
      <c r="B137" s="15"/>
      <c r="C137" s="15"/>
      <c r="D137" s="15"/>
      <c r="E137" s="11">
        <f t="shared" si="26"/>
        <v>0</v>
      </c>
      <c r="F137" s="15"/>
      <c r="G137" s="15"/>
      <c r="H137" s="1"/>
      <c r="I137" s="1"/>
    </row>
    <row r="138" spans="1:9">
      <c r="A138" s="15"/>
      <c r="B138" s="15"/>
      <c r="C138" s="15"/>
      <c r="D138" s="15"/>
      <c r="E138" s="11">
        <f t="shared" si="26"/>
        <v>0</v>
      </c>
      <c r="F138" s="15"/>
      <c r="G138" s="15"/>
      <c r="H138" s="1"/>
      <c r="I138" s="1"/>
    </row>
    <row r="139" spans="1:9">
      <c r="A139" s="15"/>
      <c r="B139" s="15"/>
      <c r="C139" s="15"/>
      <c r="D139" s="15"/>
      <c r="E139" s="11">
        <f t="shared" si="26"/>
        <v>0</v>
      </c>
      <c r="F139" s="15"/>
      <c r="G139" s="15"/>
      <c r="H139" s="1"/>
      <c r="I139" s="1"/>
    </row>
    <row r="140" spans="1:9">
      <c r="A140" s="15"/>
      <c r="B140" s="15"/>
      <c r="C140" s="15"/>
      <c r="D140" s="15"/>
      <c r="E140" s="11">
        <f t="shared" si="26"/>
        <v>0</v>
      </c>
      <c r="F140" s="15"/>
      <c r="G140" s="15"/>
      <c r="H140" s="1"/>
      <c r="I140" s="1"/>
    </row>
    <row r="141" spans="1:9">
      <c r="A141" s="15"/>
      <c r="B141" s="15"/>
      <c r="C141" s="15"/>
      <c r="D141" s="15"/>
      <c r="E141" s="11">
        <f t="shared" si="26"/>
        <v>0</v>
      </c>
      <c r="F141" s="15"/>
      <c r="G141" s="15"/>
      <c r="H141" s="1"/>
      <c r="I141" s="1"/>
    </row>
    <row r="142" spans="1:9">
      <c r="A142" s="15"/>
      <c r="B142" s="15"/>
      <c r="C142" s="15"/>
      <c r="D142" s="15"/>
      <c r="E142" s="11">
        <f t="shared" si="26"/>
        <v>0</v>
      </c>
      <c r="F142" s="15"/>
      <c r="G142" s="15"/>
      <c r="H142" s="1"/>
      <c r="I142" s="1"/>
    </row>
    <row r="143" spans="1:9">
      <c r="A143" s="15"/>
      <c r="B143" s="15"/>
      <c r="C143" s="15"/>
      <c r="D143" s="15"/>
      <c r="E143" s="11">
        <f t="shared" si="26"/>
        <v>0</v>
      </c>
      <c r="F143" s="15"/>
      <c r="G143" s="15"/>
      <c r="H143" s="1"/>
      <c r="I143" s="1"/>
    </row>
    <row r="144" spans="1:9">
      <c r="A144" s="15"/>
      <c r="B144" s="15"/>
      <c r="C144" s="15"/>
      <c r="D144" s="15"/>
      <c r="E144" s="11">
        <f t="shared" si="26"/>
        <v>0</v>
      </c>
      <c r="F144" s="15"/>
      <c r="G144" s="15"/>
      <c r="H144" s="1"/>
      <c r="I144" s="1"/>
    </row>
    <row r="145" spans="1:9">
      <c r="A145" s="15"/>
      <c r="B145" s="15"/>
      <c r="C145" s="15"/>
      <c r="D145" s="15"/>
      <c r="E145" s="11">
        <f t="shared" si="26"/>
        <v>0</v>
      </c>
      <c r="F145" s="15"/>
      <c r="G145" s="15"/>
      <c r="H145" s="1"/>
      <c r="I145" s="1"/>
    </row>
    <row r="146" spans="1:9">
      <c r="A146" s="15"/>
      <c r="B146" s="15"/>
      <c r="C146" s="15"/>
      <c r="D146" s="15"/>
      <c r="E146" s="11">
        <f t="shared" si="26"/>
        <v>0</v>
      </c>
      <c r="F146" s="15"/>
      <c r="G146" s="15"/>
      <c r="H146" s="1"/>
      <c r="I146" s="1"/>
    </row>
    <row r="147" spans="1:9">
      <c r="A147" s="15"/>
      <c r="B147" s="15"/>
      <c r="C147" s="15"/>
      <c r="D147" s="15"/>
      <c r="E147" s="11">
        <f t="shared" si="26"/>
        <v>0</v>
      </c>
      <c r="F147" s="15"/>
      <c r="G147" s="15"/>
      <c r="H147" s="1"/>
      <c r="I147" s="1"/>
    </row>
    <row r="148" spans="1:9">
      <c r="E148" s="35">
        <f t="shared" si="26"/>
        <v>0</v>
      </c>
    </row>
    <row r="149" spans="1:9">
      <c r="E149" s="35">
        <f t="shared" si="26"/>
        <v>0</v>
      </c>
    </row>
    <row r="150" spans="1:9">
      <c r="E150" s="35">
        <f t="shared" si="26"/>
        <v>0</v>
      </c>
    </row>
    <row r="151" spans="1:9">
      <c r="E151" s="35">
        <f t="shared" si="26"/>
        <v>0</v>
      </c>
    </row>
    <row r="152" spans="1:9">
      <c r="E152" s="35">
        <f t="shared" si="26"/>
        <v>0</v>
      </c>
    </row>
    <row r="153" spans="1:9">
      <c r="E153" s="35">
        <f t="shared" si="26"/>
        <v>0</v>
      </c>
    </row>
    <row r="154" spans="1:9">
      <c r="E154" s="35">
        <f t="shared" si="26"/>
        <v>0</v>
      </c>
    </row>
    <row r="155" spans="1:9">
      <c r="E155" s="35">
        <f t="shared" si="26"/>
        <v>0</v>
      </c>
    </row>
    <row r="156" spans="1:9">
      <c r="E156" s="35">
        <f t="shared" si="26"/>
        <v>0</v>
      </c>
    </row>
    <row r="157" spans="1:9">
      <c r="E157" s="35">
        <f t="shared" si="26"/>
        <v>0</v>
      </c>
    </row>
    <row r="158" spans="1:9">
      <c r="E158" s="35">
        <f t="shared" si="26"/>
        <v>0</v>
      </c>
    </row>
    <row r="159" spans="1:9">
      <c r="E159" s="35">
        <f t="shared" si="26"/>
        <v>0</v>
      </c>
    </row>
    <row r="160" spans="1:9">
      <c r="E160" s="35">
        <f t="shared" si="26"/>
        <v>0</v>
      </c>
    </row>
    <row r="161" spans="5:5">
      <c r="E161" s="35">
        <f t="shared" si="26"/>
        <v>0</v>
      </c>
    </row>
    <row r="162" spans="5:5">
      <c r="E162" s="35">
        <f t="shared" si="26"/>
        <v>0</v>
      </c>
    </row>
    <row r="163" spans="5:5">
      <c r="E163" s="35">
        <f t="shared" si="26"/>
        <v>0</v>
      </c>
    </row>
    <row r="164" spans="5:5">
      <c r="E164" s="35">
        <f t="shared" si="26"/>
        <v>0</v>
      </c>
    </row>
    <row r="165" spans="5:5">
      <c r="E165" s="35">
        <f t="shared" si="26"/>
        <v>0</v>
      </c>
    </row>
    <row r="166" spans="5:5">
      <c r="E166" s="35">
        <f t="shared" si="26"/>
        <v>0</v>
      </c>
    </row>
    <row r="167" spans="5:5">
      <c r="E167" s="35">
        <f t="shared" si="26"/>
        <v>0</v>
      </c>
    </row>
    <row r="168" spans="5:5">
      <c r="E168" s="35">
        <f t="shared" si="26"/>
        <v>0</v>
      </c>
    </row>
    <row r="169" spans="5:5">
      <c r="E169" s="35">
        <f t="shared" si="26"/>
        <v>0</v>
      </c>
    </row>
    <row r="170" spans="5:5">
      <c r="E170" s="35">
        <f t="shared" si="26"/>
        <v>0</v>
      </c>
    </row>
    <row r="171" spans="5:5">
      <c r="E171" s="35">
        <f t="shared" si="26"/>
        <v>0</v>
      </c>
    </row>
    <row r="172" spans="5:5">
      <c r="E172" s="35">
        <f t="shared" si="26"/>
        <v>0</v>
      </c>
    </row>
    <row r="173" spans="5:5">
      <c r="E173" s="35">
        <f t="shared" si="26"/>
        <v>0</v>
      </c>
    </row>
    <row r="174" spans="5:5">
      <c r="E174" s="35">
        <f t="shared" si="26"/>
        <v>0</v>
      </c>
    </row>
    <row r="175" spans="5:5">
      <c r="E175" s="35">
        <f t="shared" si="26"/>
        <v>0</v>
      </c>
    </row>
    <row r="176" spans="5:5">
      <c r="E176" s="35">
        <f t="shared" si="26"/>
        <v>0</v>
      </c>
    </row>
    <row r="177" spans="5:5">
      <c r="E177" s="35">
        <f t="shared" si="26"/>
        <v>0</v>
      </c>
    </row>
    <row r="178" spans="5:5">
      <c r="E178" s="35">
        <f t="shared" si="26"/>
        <v>0</v>
      </c>
    </row>
    <row r="179" spans="5:5">
      <c r="E179" s="35">
        <f t="shared" si="26"/>
        <v>0</v>
      </c>
    </row>
    <row r="180" spans="5:5">
      <c r="E180" s="35">
        <f t="shared" si="26"/>
        <v>0</v>
      </c>
    </row>
    <row r="181" spans="5:5">
      <c r="E181" s="35">
        <f t="shared" si="26"/>
        <v>0</v>
      </c>
    </row>
    <row r="182" spans="5:5">
      <c r="E182" s="35">
        <f t="shared" si="26"/>
        <v>0</v>
      </c>
    </row>
    <row r="183" spans="5:5">
      <c r="E183" s="35">
        <f t="shared" si="26"/>
        <v>0</v>
      </c>
    </row>
    <row r="184" spans="5:5">
      <c r="E184" s="35">
        <f t="shared" si="26"/>
        <v>0</v>
      </c>
    </row>
    <row r="185" spans="5:5">
      <c r="E185" s="35">
        <f t="shared" si="26"/>
        <v>0</v>
      </c>
    </row>
    <row r="186" spans="5:5">
      <c r="E186" s="35">
        <f t="shared" si="26"/>
        <v>0</v>
      </c>
    </row>
    <row r="187" spans="5:5">
      <c r="E187" s="35">
        <f t="shared" si="26"/>
        <v>0</v>
      </c>
    </row>
    <row r="188" spans="5:5">
      <c r="E188" s="35">
        <f t="shared" si="26"/>
        <v>0</v>
      </c>
    </row>
    <row r="189" spans="5:5">
      <c r="E189" s="35">
        <f t="shared" si="26"/>
        <v>0</v>
      </c>
    </row>
    <row r="190" spans="5:5">
      <c r="E190" s="35">
        <f t="shared" si="26"/>
        <v>0</v>
      </c>
    </row>
    <row r="191" spans="5:5">
      <c r="E191" s="35">
        <f t="shared" si="26"/>
        <v>0</v>
      </c>
    </row>
    <row r="192" spans="5:5">
      <c r="E192" s="35">
        <f t="shared" si="26"/>
        <v>0</v>
      </c>
    </row>
    <row r="193" spans="5:5">
      <c r="E193" s="35">
        <f t="shared" si="26"/>
        <v>0</v>
      </c>
    </row>
    <row r="194" spans="5:5">
      <c r="E194" s="35">
        <f t="shared" si="26"/>
        <v>0</v>
      </c>
    </row>
    <row r="195" spans="5:5">
      <c r="E195" s="35">
        <f t="shared" si="26"/>
        <v>0</v>
      </c>
    </row>
    <row r="196" spans="5:5">
      <c r="E196" s="35">
        <f t="shared" si="26"/>
        <v>0</v>
      </c>
    </row>
    <row r="197" spans="5:5">
      <c r="E197" s="35">
        <f>D197-C197</f>
        <v>0</v>
      </c>
    </row>
    <row r="198" spans="5:5">
      <c r="E198" s="35">
        <f>D198-C198</f>
        <v>0</v>
      </c>
    </row>
    <row r="199" spans="5:5">
      <c r="E199" s="35">
        <f>D199-C199</f>
        <v>0</v>
      </c>
    </row>
    <row r="200" spans="5:5">
      <c r="E200" s="36"/>
    </row>
    <row r="201" spans="5:5">
      <c r="E201" s="36"/>
    </row>
    <row r="202" spans="5:5">
      <c r="E202" s="36"/>
    </row>
    <row r="203" spans="5:5">
      <c r="E203" s="36"/>
    </row>
    <row r="204" spans="5:5">
      <c r="E204" s="36"/>
    </row>
    <row r="205" spans="5:5">
      <c r="E205" s="36"/>
    </row>
    <row r="206" spans="5:5">
      <c r="E206" s="36"/>
    </row>
    <row r="207" spans="5:5">
      <c r="E207" s="36"/>
    </row>
    <row r="208" spans="5:5">
      <c r="E208" s="36"/>
    </row>
    <row r="209" spans="5:5">
      <c r="E209" s="36"/>
    </row>
    <row r="210" spans="5:5">
      <c r="E210" s="36"/>
    </row>
  </sheetData>
  <protectedRanges>
    <protectedRange sqref="B4:B65536" name="Siva"/>
  </protectedRanges>
  <mergeCells count="1">
    <mergeCell ref="A2:G2"/>
  </mergeCells>
  <dataValidations count="1">
    <dataValidation type="list" allowBlank="1" showInputMessage="1" showErrorMessage="1" sqref="B5:B24">
      <formula1>$J$102:$J$121</formula1>
    </dataValidation>
  </dataValidations>
  <pageMargins left="0.7" right="0.7" top="0.75" bottom="0.75" header="0.3" footer="0.3"/>
  <pageSetup orientation="portrait" r:id="rId1"/>
  <legacyDrawing r:id="rId2"/>
  <controls>
    <control shapeId="1027" r:id="rId3" name="CommandButton3"/>
    <control shapeId="1026" r:id="rId4" name="CommandButton1"/>
    <control shapeId="1025" r:id="rId5" name="CommandButton2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</vt:lpstr>
    </vt:vector>
  </TitlesOfParts>
  <Company>HOME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Chandu</dc:creator>
  <cp:lastModifiedBy>achamanlalko</cp:lastModifiedBy>
  <dcterms:created xsi:type="dcterms:W3CDTF">2011-01-07T15:16:30Z</dcterms:created>
  <dcterms:modified xsi:type="dcterms:W3CDTF">2011-01-08T09:38:28Z</dcterms:modified>
</cp:coreProperties>
</file>