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35" i="1" a="1"/>
  <c r="I35"/>
  <c r="I36" a="1"/>
  <c r="I36"/>
  <c r="I37" a="1"/>
  <c r="I37"/>
  <c r="I38" a="1"/>
  <c r="I38"/>
  <c r="I34" a="1"/>
  <c r="I34" s="1"/>
  <c r="H35"/>
  <c r="H36"/>
  <c r="H37"/>
  <c r="H38"/>
  <c r="H34"/>
  <c r="A35"/>
  <c r="A36"/>
  <c r="A37"/>
  <c r="A38"/>
  <c r="A39"/>
  <c r="A34"/>
  <c r="J24"/>
  <c r="J25"/>
  <c r="J26"/>
  <c r="J27"/>
  <c r="J23"/>
  <c r="F13"/>
  <c r="F14"/>
  <c r="F15"/>
  <c r="F16"/>
  <c r="F12"/>
  <c r="I24"/>
  <c r="I25"/>
  <c r="I26"/>
  <c r="I27"/>
  <c r="I23"/>
  <c r="G13" a="1"/>
  <c r="G13" s="1"/>
  <c r="G14" a="1"/>
  <c r="G14" s="1"/>
  <c r="G15" a="1"/>
  <c r="G15" s="1"/>
  <c r="G16" a="1"/>
  <c r="G16" s="1"/>
  <c r="G12" a="1"/>
  <c r="G12" s="1"/>
  <c r="E13"/>
  <c r="E14"/>
  <c r="E15"/>
  <c r="E16"/>
  <c r="E12"/>
</calcChain>
</file>

<file path=xl/sharedStrings.xml><?xml version="1.0" encoding="utf-8"?>
<sst xmlns="http://schemas.openxmlformats.org/spreadsheetml/2006/main" count="54" uniqueCount="14">
  <si>
    <t>A</t>
  </si>
  <si>
    <t>B</t>
  </si>
  <si>
    <t>C</t>
  </si>
  <si>
    <t>if your data is unique , eg combination of cola  and col b is unique then you can do it with various ways</t>
  </si>
  <si>
    <t>method 1</t>
  </si>
  <si>
    <t>if it the data is duplicate then do not use these formula as it will return the sum of values in COL "C"</t>
  </si>
  <si>
    <t>Method 2</t>
  </si>
  <si>
    <t>method 3 (array formula)</t>
  </si>
  <si>
    <t>duplicATE</t>
  </si>
  <si>
    <t>do not use above formula if the combination of data is repeating for example given below</t>
  </si>
  <si>
    <t xml:space="preserve">helper column </t>
  </si>
  <si>
    <t>if the records are repeating then either you create a new helper col in source data or use the below array formula</t>
  </si>
  <si>
    <t xml:space="preserve">with helper column </t>
  </si>
  <si>
    <t>with array formula ( without helper column)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</si>
</sst>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0" fillId="5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6" workbookViewId="0">
      <selection activeCell="I34" sqref="I34"/>
    </sheetView>
  </sheetViews>
  <sheetFormatPr defaultRowHeight="15"/>
  <cols>
    <col min="1" max="1" width="14.42578125" bestFit="1" customWidth="1"/>
    <col min="7" max="7" width="21.140625" customWidth="1"/>
    <col min="8" max="8" width="19" bestFit="1" customWidth="1"/>
  </cols>
  <sheetData>
    <row r="1" spans="1:7">
      <c r="A1" s="1" t="s">
        <v>0</v>
      </c>
      <c r="B1" s="1" t="s">
        <v>1</v>
      </c>
      <c r="C1" s="1" t="s">
        <v>2</v>
      </c>
    </row>
    <row r="2" spans="1:7">
      <c r="A2" s="1">
        <v>125</v>
      </c>
      <c r="B2" s="1" t="s">
        <v>0</v>
      </c>
      <c r="C2" s="1">
        <v>50</v>
      </c>
    </row>
    <row r="3" spans="1:7">
      <c r="A3" s="1">
        <v>126</v>
      </c>
      <c r="B3" s="1" t="s">
        <v>0</v>
      </c>
      <c r="C3" s="1">
        <v>100</v>
      </c>
    </row>
    <row r="4" spans="1:7">
      <c r="A4" s="1">
        <v>127</v>
      </c>
      <c r="B4" s="1" t="s">
        <v>1</v>
      </c>
      <c r="C4" s="1">
        <v>25</v>
      </c>
    </row>
    <row r="5" spans="1:7">
      <c r="A5" s="1">
        <v>128</v>
      </c>
      <c r="B5" s="1" t="s">
        <v>1</v>
      </c>
      <c r="C5" s="1">
        <v>166</v>
      </c>
    </row>
    <row r="6" spans="1:7">
      <c r="A6" s="1">
        <v>129</v>
      </c>
      <c r="B6" s="1" t="s">
        <v>2</v>
      </c>
      <c r="C6" s="1">
        <v>1002</v>
      </c>
    </row>
    <row r="9" spans="1:7">
      <c r="E9" t="s">
        <v>3</v>
      </c>
    </row>
    <row r="11" spans="1:7">
      <c r="E11" s="2" t="s">
        <v>4</v>
      </c>
      <c r="F11" s="3" t="s">
        <v>6</v>
      </c>
      <c r="G11" s="4" t="s">
        <v>7</v>
      </c>
    </row>
    <row r="12" spans="1:7">
      <c r="C12" s="1">
        <v>125</v>
      </c>
      <c r="D12" s="1" t="s">
        <v>0</v>
      </c>
      <c r="E12">
        <f>SUMIFS($C$1:$C$6,$A$1:$A$6,C12,$B$1:$B$6,D12)</f>
        <v>50</v>
      </c>
      <c r="F12">
        <f>SUMPRODUCT(($A$2:$A$6=C12)*($B$2:$B$6=D12)*($C$2:$C$6))</f>
        <v>50</v>
      </c>
      <c r="G12">
        <f t="array" ref="G12">SUM(IF($A$2:$A$6=C12,IF($B$2:$B$6=D12,$C$2:$C$6),""))</f>
        <v>50</v>
      </c>
    </row>
    <row r="13" spans="1:7">
      <c r="C13" s="1">
        <v>126</v>
      </c>
      <c r="D13" s="1" t="s">
        <v>0</v>
      </c>
      <c r="E13">
        <f t="shared" ref="E13:E16" si="0">SUMIFS($C$1:$C$6,$A$1:$A$6,C13,$B$1:$B$6,D13)</f>
        <v>100</v>
      </c>
      <c r="F13">
        <f t="shared" ref="F13:F16" si="1">SUMPRODUCT(($A$2:$A$6=C13)*($B$2:$B$6=D13)*($C$2:$C$6))</f>
        <v>100</v>
      </c>
      <c r="G13">
        <f t="array" ref="G13">SUM(IF($A$2:$A$6=C13,IF($B$2:$B$6=D13,$C$2:$C$6),""))</f>
        <v>100</v>
      </c>
    </row>
    <row r="14" spans="1:7">
      <c r="C14" s="1">
        <v>127</v>
      </c>
      <c r="D14" s="1" t="s">
        <v>1</v>
      </c>
      <c r="E14">
        <f t="shared" si="0"/>
        <v>25</v>
      </c>
      <c r="F14">
        <f t="shared" si="1"/>
        <v>25</v>
      </c>
      <c r="G14">
        <f t="array" ref="G14">SUM(IF($A$2:$A$6=C14,IF($B$2:$B$6=D14,$C$2:$C$6),""))</f>
        <v>25</v>
      </c>
    </row>
    <row r="15" spans="1:7">
      <c r="C15" s="1">
        <v>128</v>
      </c>
      <c r="D15" s="1" t="s">
        <v>1</v>
      </c>
      <c r="E15">
        <f t="shared" si="0"/>
        <v>166</v>
      </c>
      <c r="F15">
        <f t="shared" si="1"/>
        <v>166</v>
      </c>
      <c r="G15">
        <f t="array" ref="G15">SUM(IF($A$2:$A$6=C15,IF($B$2:$B$6=D15,$C$2:$C$6),""))</f>
        <v>166</v>
      </c>
    </row>
    <row r="16" spans="1:7">
      <c r="C16" s="1">
        <v>129</v>
      </c>
      <c r="D16" s="1" t="s">
        <v>2</v>
      </c>
      <c r="E16">
        <f t="shared" si="0"/>
        <v>1002</v>
      </c>
      <c r="F16">
        <f t="shared" si="1"/>
        <v>1002</v>
      </c>
      <c r="G16">
        <f t="array" ref="G16">SUM(IF($A$2:$A$6=C16,IF($B$2:$B$6=D16,$C$2:$C$6),""))</f>
        <v>1002</v>
      </c>
    </row>
    <row r="18" spans="1:11">
      <c r="E18" t="s">
        <v>9</v>
      </c>
    </row>
    <row r="20" spans="1:11">
      <c r="E20" t="s">
        <v>5</v>
      </c>
    </row>
    <row r="21" spans="1:11">
      <c r="A21" s="1" t="s">
        <v>0</v>
      </c>
      <c r="B21" s="1" t="s">
        <v>1</v>
      </c>
      <c r="C21" s="1" t="s">
        <v>2</v>
      </c>
      <c r="E21" s="1"/>
    </row>
    <row r="22" spans="1:11">
      <c r="A22" s="5">
        <v>125</v>
      </c>
      <c r="B22" s="5" t="s">
        <v>0</v>
      </c>
      <c r="C22" s="1">
        <v>50</v>
      </c>
      <c r="D22" s="6" t="s">
        <v>8</v>
      </c>
      <c r="H22" s="2"/>
      <c r="I22" s="2" t="s">
        <v>4</v>
      </c>
      <c r="J22" s="3" t="s">
        <v>6</v>
      </c>
      <c r="K22" s="8"/>
    </row>
    <row r="23" spans="1:11">
      <c r="A23" s="1">
        <v>126</v>
      </c>
      <c r="B23" s="1" t="s">
        <v>0</v>
      </c>
      <c r="C23" s="1">
        <v>100</v>
      </c>
      <c r="D23" s="6"/>
      <c r="G23" s="1">
        <v>125</v>
      </c>
      <c r="H23" s="1" t="s">
        <v>0</v>
      </c>
      <c r="I23" s="7">
        <f>SUMIFS($C$22:$C$27,$A$22:$A$27,G23,$B$22:$B$27,H23)</f>
        <v>100</v>
      </c>
      <c r="J23" s="7">
        <f>SUMPRODUCT(($A$22:$A$27=G23)*($B$22:$B$27=H23)*($C$22:$C$27))</f>
        <v>100</v>
      </c>
      <c r="K23" s="8"/>
    </row>
    <row r="24" spans="1:11">
      <c r="A24" s="1">
        <v>127</v>
      </c>
      <c r="B24" s="1" t="s">
        <v>1</v>
      </c>
      <c r="C24" s="1">
        <v>25</v>
      </c>
      <c r="D24" s="6"/>
      <c r="G24" s="1">
        <v>126</v>
      </c>
      <c r="H24" s="1" t="s">
        <v>0</v>
      </c>
      <c r="I24">
        <f t="shared" ref="I24:I27" si="2">SUMIFS($C$22:$C$27,$A$22:$A$27,G24,$B$22:$B$27,H24)</f>
        <v>100</v>
      </c>
      <c r="J24">
        <f t="shared" ref="J24:J27" si="3">SUMPRODUCT(($A$22:$A$27=G24)*($B$22:$B$27=H24)*($C$22:$C$27))</f>
        <v>100</v>
      </c>
      <c r="K24" s="8"/>
    </row>
    <row r="25" spans="1:11">
      <c r="A25" s="1">
        <v>128</v>
      </c>
      <c r="B25" s="1" t="s">
        <v>1</v>
      </c>
      <c r="C25" s="1">
        <v>166</v>
      </c>
      <c r="D25" s="6"/>
      <c r="G25" s="1">
        <v>127</v>
      </c>
      <c r="H25" s="1" t="s">
        <v>1</v>
      </c>
      <c r="I25">
        <f t="shared" si="2"/>
        <v>25</v>
      </c>
      <c r="J25">
        <f t="shared" si="3"/>
        <v>25</v>
      </c>
      <c r="K25" s="8"/>
    </row>
    <row r="26" spans="1:11">
      <c r="A26" s="1">
        <v>129</v>
      </c>
      <c r="B26" s="1" t="s">
        <v>2</v>
      </c>
      <c r="C26" s="1">
        <v>1002</v>
      </c>
      <c r="D26" s="6"/>
      <c r="G26" s="1">
        <v>128</v>
      </c>
      <c r="H26" s="1" t="s">
        <v>1</v>
      </c>
      <c r="I26">
        <f t="shared" si="2"/>
        <v>166</v>
      </c>
      <c r="J26">
        <f t="shared" si="3"/>
        <v>166</v>
      </c>
      <c r="K26" s="8"/>
    </row>
    <row r="27" spans="1:11">
      <c r="A27" s="5">
        <v>125</v>
      </c>
      <c r="B27" s="5" t="s">
        <v>0</v>
      </c>
      <c r="C27" s="1">
        <v>50</v>
      </c>
      <c r="D27" s="6"/>
      <c r="G27" s="1">
        <v>129</v>
      </c>
      <c r="H27" s="1" t="s">
        <v>2</v>
      </c>
      <c r="I27">
        <f t="shared" si="2"/>
        <v>1002</v>
      </c>
      <c r="J27">
        <f t="shared" si="3"/>
        <v>1002</v>
      </c>
      <c r="K27" s="8"/>
    </row>
    <row r="28" spans="1:11">
      <c r="K28" s="8"/>
    </row>
    <row r="31" spans="1:11">
      <c r="E31" t="s">
        <v>11</v>
      </c>
    </row>
    <row r="33" spans="1:9">
      <c r="A33" s="4" t="s">
        <v>10</v>
      </c>
      <c r="B33" s="1" t="s">
        <v>0</v>
      </c>
      <c r="C33" s="1" t="s">
        <v>1</v>
      </c>
      <c r="D33" s="1" t="s">
        <v>2</v>
      </c>
      <c r="H33" t="s">
        <v>12</v>
      </c>
      <c r="I33" t="s">
        <v>13</v>
      </c>
    </row>
    <row r="34" spans="1:9">
      <c r="A34" t="str">
        <f>B34&amp;C34</f>
        <v>125A</v>
      </c>
      <c r="B34" s="5">
        <v>125</v>
      </c>
      <c r="C34" s="5" t="s">
        <v>0</v>
      </c>
      <c r="D34" s="1">
        <v>50</v>
      </c>
      <c r="F34" s="1">
        <v>125</v>
      </c>
      <c r="G34" s="1" t="s">
        <v>0</v>
      </c>
      <c r="H34">
        <f>VLOOKUP(F34&amp;G34,$A$33:$D$39,4,0)</f>
        <v>50</v>
      </c>
      <c r="I34">
        <f t="array" ref="I34">INDEX($D$33:$D$39,MATCH(F34&amp;G34,$B$33:$B$39&amp;$C$33:$C$39,0),0)</f>
        <v>50</v>
      </c>
    </row>
    <row r="35" spans="1:9">
      <c r="A35" t="str">
        <f t="shared" ref="A35:A39" si="4">B35&amp;C35</f>
        <v>126A</v>
      </c>
      <c r="B35" s="1">
        <v>126</v>
      </c>
      <c r="C35" s="1" t="s">
        <v>0</v>
      </c>
      <c r="D35" s="1">
        <v>100</v>
      </c>
      <c r="F35" s="1">
        <v>126</v>
      </c>
      <c r="G35" s="1" t="s">
        <v>0</v>
      </c>
      <c r="H35">
        <f t="shared" ref="H35:H38" si="5">VLOOKUP(F35&amp;G35,$A$33:$D$39,4,0)</f>
        <v>100</v>
      </c>
      <c r="I35">
        <f t="array" ref="I35">INDEX($D$33:$D$39,MATCH(F35&amp;G35,$B$33:$B$39&amp;$C$33:$C$39,0),0)</f>
        <v>100</v>
      </c>
    </row>
    <row r="36" spans="1:9">
      <c r="A36" t="str">
        <f t="shared" si="4"/>
        <v>127B</v>
      </c>
      <c r="B36" s="1">
        <v>127</v>
      </c>
      <c r="C36" s="1" t="s">
        <v>1</v>
      </c>
      <c r="D36" s="1">
        <v>25</v>
      </c>
      <c r="F36" s="1">
        <v>127</v>
      </c>
      <c r="G36" s="1" t="s">
        <v>1</v>
      </c>
      <c r="H36">
        <f t="shared" si="5"/>
        <v>25</v>
      </c>
      <c r="I36">
        <f t="array" ref="I36">INDEX($D$33:$D$39,MATCH(F36&amp;G36,$B$33:$B$39&amp;$C$33:$C$39,0),0)</f>
        <v>25</v>
      </c>
    </row>
    <row r="37" spans="1:9">
      <c r="A37" t="str">
        <f t="shared" si="4"/>
        <v>128B</v>
      </c>
      <c r="B37" s="1">
        <v>128</v>
      </c>
      <c r="C37" s="1" t="s">
        <v>1</v>
      </c>
      <c r="D37" s="1">
        <v>166</v>
      </c>
      <c r="F37" s="1">
        <v>128</v>
      </c>
      <c r="G37" s="1" t="s">
        <v>1</v>
      </c>
      <c r="H37">
        <f t="shared" si="5"/>
        <v>166</v>
      </c>
      <c r="I37">
        <f t="array" ref="I37">INDEX($D$33:$D$39,MATCH(F37&amp;G37,$B$33:$B$39&amp;$C$33:$C$39,0),0)</f>
        <v>166</v>
      </c>
    </row>
    <row r="38" spans="1:9">
      <c r="A38" t="str">
        <f t="shared" si="4"/>
        <v>129C</v>
      </c>
      <c r="B38" s="1">
        <v>129</v>
      </c>
      <c r="C38" s="1" t="s">
        <v>2</v>
      </c>
      <c r="D38" s="1">
        <v>1002</v>
      </c>
      <c r="F38" s="1">
        <v>129</v>
      </c>
      <c r="G38" s="1" t="s">
        <v>2</v>
      </c>
      <c r="H38">
        <f t="shared" si="5"/>
        <v>1002</v>
      </c>
      <c r="I38">
        <f t="array" ref="I38">INDEX($D$33:$D$39,MATCH(F38&amp;G38,$B$33:$B$39&amp;$C$33:$C$39,0),0)</f>
        <v>1002</v>
      </c>
    </row>
    <row r="39" spans="1:9">
      <c r="A39" t="str">
        <f t="shared" si="4"/>
        <v>125A</v>
      </c>
      <c r="B39" s="5">
        <v>125</v>
      </c>
      <c r="C39" s="5" t="s">
        <v>0</v>
      </c>
      <c r="D39" s="1">
        <v>50</v>
      </c>
    </row>
  </sheetData>
  <mergeCells count="1">
    <mergeCell ref="D22:D2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2011-07-05T16:19:48Z</dcterms:modified>
</cp:coreProperties>
</file>