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75" windowWidth="19440" windowHeight="5415" activeTab="1"/>
  </bookViews>
  <sheets>
    <sheet name="Sheet1" sheetId="1" r:id="rId1"/>
    <sheet name="Sheet2" sheetId="2" r:id="rId2"/>
    <sheet name="Sheet3" sheetId="3" r:id="rId3"/>
  </sheets>
  <calcPr calcId="125725"/>
</workbook>
</file>

<file path=xl/calcChain.xml><?xml version="1.0" encoding="utf-8"?>
<calcChain xmlns="http://schemas.openxmlformats.org/spreadsheetml/2006/main">
  <c r="B4" i="2"/>
  <c r="C4"/>
  <c r="D4"/>
  <c r="E4"/>
  <c r="F4"/>
  <c r="G4"/>
  <c r="H4"/>
  <c r="I4"/>
  <c r="J4"/>
  <c r="D2"/>
  <c r="E2"/>
  <c r="F2"/>
  <c r="G2"/>
  <c r="H2"/>
  <c r="I2"/>
  <c r="J2"/>
  <c r="D3"/>
  <c r="E3"/>
  <c r="F3"/>
  <c r="G3"/>
  <c r="H3"/>
  <c r="I3"/>
  <c r="J3"/>
  <c r="C3"/>
  <c r="C2"/>
  <c r="B3"/>
  <c r="B2"/>
  <c r="K3"/>
</calcChain>
</file>

<file path=xl/sharedStrings.xml><?xml version="1.0" encoding="utf-8"?>
<sst xmlns="http://schemas.openxmlformats.org/spreadsheetml/2006/main" count="53" uniqueCount="36">
  <si>
    <t>Body</t>
  </si>
  <si>
    <t>City</t>
  </si>
  <si>
    <t>Name</t>
  </si>
  <si>
    <t>Email</t>
  </si>
  <si>
    <t>Date Received</t>
  </si>
  <si>
    <t>Date Received (date only)</t>
  </si>
  <si>
    <t>Date Received (time only)</t>
  </si>
  <si>
    <t>From (display)</t>
  </si>
  <si>
    <t>From (address)</t>
  </si>
  <si>
    <t>To (address)</t>
  </si>
  <si>
    <t>To (display)</t>
  </si>
  <si>
    <t>Cc (address)</t>
  </si>
  <si>
    <t>Cc (display)</t>
  </si>
  <si>
    <t>Bcc (address)</t>
  </si>
  <si>
    <t>Bcc (display)</t>
  </si>
  <si>
    <t>Subject</t>
  </si>
  <si>
    <t>Categories</t>
  </si>
  <si>
    <t>Importance</t>
  </si>
  <si>
    <t>No Reply (Genie Cabs)</t>
  </si>
  <si>
    <t>/O=E14/OU=EXCHANGE ADMINISTRATIVE GROUP (FYDIBOHF23SPDLT)/CN=RECIPIENTS/CN=NOREPLY@GENIECABS.COMD94</t>
  </si>
  <si>
    <t>/O=E14/OU=EXCHANGE ADMINISTRATIVE GROUP (FYDIBOHF23SPDLT)/CN=RECIPIENTS/CN=Feedback Blr@MCCP1e3</t>
  </si>
  <si>
    <t>Feedback Blr</t>
  </si>
  <si>
    <t>Feedback from website</t>
  </si>
  <si>
    <t xml:space="preserve">Dear Admin,  Please find the feedback below.   City:	Bangalore	 Comment Subject:	Cab Availability	 Comment:	Worst wort and worst!! I will never ever choose Meru can in my life.... Incident happened today.I have booked a cab on 11.40 am from Wind tunnel road to C.V raman nagar.till 12.05 there is no response...from anybody.	 Name:	Simanta	 Email:	simanta28@gmail.com	 Contact Number:	9008761209	 Date of Trip:		 Cab Number:		 System Details	Browser: Google Chrome Version: 40.0.2214.111 Operating System: Windows 7	  Please take the necessary action  Thank you.  </t>
  </si>
  <si>
    <t xml:space="preserve">Dear Admin,  Please find the feedback below.   City:	Bangalore	 Comment Subject:	Cab Availability	 Comment:	I made bkg on 15/2/2015 at 1100 hrs. What will I do if I am told at last min that cab is not avlbl. Will your company be responsible if I happen to miss my flt.There is no alternative transport avlbl from my area.This resulted lot of inconvenience	 Name:	krishnan	 Email:	meshkrish@hotmail.com	 Contact Number:	8108154897	 Date of Trip:		 Cab Number:		 System Details	Browser: Google Chrome Version: 40.0.2214.111 Operating System: Windows 8.1	  Please take the necessary action  Thank you.  </t>
  </si>
  <si>
    <t xml:space="preserve">Dear Admin,  Please find the feedback below.   City:	Bangalore	 Comment Subject:	Behavior - Chauffeur	 Comment:	On 20th Jan I took a meru ginie cab ref no.34286603 The cab suppose to come at 19.00 but it came to my office at 20.00. The behaviour of chauffeur was to much disappointing.From my office to my house distance is arround 20 km but without asking me the direction he took a wrong way and drove 39 km to reach my home.Also continuously he was arguing with me about the root.I want a strict action to be taken against the driver.	 Name:	Debarati Roy	 Email:	debarati.roy83@gmail.com	 Contact Number:	9739104943	 Date of Trip:	20/01/2015	 Cab Number:	KA53B1569	 System Details	Browser: Internet Explorer Version: 8.0 Operating System: Windows 7	  Please take the necessary action  Thank you.  </t>
  </si>
  <si>
    <t xml:space="preserve">Dear Admin,  Please find the feedback below.   City:	Bangalore	 Comment Subject:	Cab Availability	 Comment:	my booking no.35458328 on 16Feb2015 pickup time 0615 hrs from Bommanahalli to Bengaluru airport. As I did not get any message from you until 20 minutes of my pickup time, I contacted your office. I was told that there is no cab available.	 Name:	krishnan	 Email:	meshkrish@hotmail.com	 Contact Number:	8108154897	 Date of Trip:		 Cab Number:		 System Details	Browser: Google Chrome Version: 40.0.2214.111 Operating System: Windows 8.1	  Please take the necessary action  Thank you.  </t>
  </si>
  <si>
    <t>Date of Trip</t>
  </si>
  <si>
    <t>Cab Number</t>
  </si>
  <si>
    <t>System Details</t>
  </si>
  <si>
    <t xml:space="preserve">Dear Admin,  Please find the feedback below.   City:	Bangalore	 Comment Subject:	Cab Availability	 Comnt: worst service	 Name:	krishnan	 Email:	meshkrish@hotmail.com	 Contact Number:	8108154897	 Date of Trip:		 Cab Number:		 System Details	Browser: Google Chrome Version: 40.0.2214.111 Operating System: Windows 8.1	  Please take the necessary action  Thank you.  </t>
  </si>
  <si>
    <t>Contact Number</t>
  </si>
  <si>
    <t xml:space="preserve">  Please take th</t>
  </si>
  <si>
    <t>Comnt:</t>
  </si>
  <si>
    <t xml:space="preserve">Dear Admin,  Please find the feedback below.   City: Bangalore  Comment Subject: Cab Availability  Comnt: Worst service.  Name: Simanta  Email: simanta28@gmail.com  Contact Number: 9008761209  Date of Trip:   Cab Number:   System Details Browser: Google Chrome Version: 40.0.2214.111 Operating System: Windows 7   Please take the necessary action  Thank you.  </t>
  </si>
  <si>
    <t xml:space="preserve">Dear Admin,  Please find the feedback below.   City:	Bangalore	 Comment Subject:	Behavior - Chauffeur	 Comnt:	On 20th Jan I took a meru ginie cab ref no.34286603 The cab suppose to come at 19.00 but it came to my office at 20.00. The behaviour of chauffeur was to much disappointing.From my office to my house distance is arround 20 km but without asking me the direction he took a wrong way and drove 39 km to reach my home.Also continuously he was arguing with me about the root.I want a strict action to be taken against the driver.	 Name:	Debarati Roy	 Email:	debarati.roy83@gmail.com	 Contact Number:	9739104943	 Date of Trip:	20/01/2015	 Cab Number:	KA53B1569	 System Details	Browser: Internet Explorer Version: 8.0 Operating System: Windows 7	  Please take the necessary action  Thank you.  </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</si>
</sst>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22" fontId="0" fillId="0" borderId="0" xfId="0" applyNumberFormat="1"/>
    <xf numFmtId="14" fontId="0" fillId="0" borderId="0" xfId="0" applyNumberFormat="1"/>
    <xf numFmtId="19" fontId="0" fillId="0" borderId="0" xfId="0" applyNumberFormat="1"/>
    <xf numFmtId="0" fontId="0" fillId="0" borderId="0" xfId="0" applyAlignment="1">
      <alignment vertical="top" wrapText="1"/>
    </xf>
    <xf numFmtId="0" fontId="0" fillId="0" borderId="0" xfId="0" applyAlignment="1">
      <alignment horizontal="left" vertical="top" wrapText="1"/>
    </xf>
    <xf numFmtId="0" fontId="0" fillId="0" borderId="0" xfId="0" applyNumberFormat="1" applyAlignment="1">
      <alignment wrapText="1"/>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
  <sheetViews>
    <sheetView topLeftCell="M1" workbookViewId="0">
      <selection activeCell="M4" sqref="M4"/>
    </sheetView>
  </sheetViews>
  <sheetFormatPr defaultRowHeight="15"/>
  <cols>
    <col min="1" max="1" width="14.85546875" bestFit="1" customWidth="1"/>
    <col min="2" max="2" width="24.28515625" bestFit="1" customWidth="1"/>
    <col min="3" max="3" width="24.42578125" bestFit="1" customWidth="1"/>
    <col min="4" max="4" width="21" bestFit="1" customWidth="1"/>
    <col min="5" max="5" width="111.7109375" bestFit="1" customWidth="1"/>
    <col min="6" max="6" width="105.140625" bestFit="1" customWidth="1"/>
    <col min="7" max="7" width="12.28515625" bestFit="1" customWidth="1"/>
    <col min="8" max="8" width="11.7109375" bestFit="1" customWidth="1"/>
    <col min="9" max="9" width="11.140625" bestFit="1" customWidth="1"/>
    <col min="10" max="10" width="12.5703125" bestFit="1" customWidth="1"/>
    <col min="11" max="11" width="12" bestFit="1" customWidth="1"/>
    <col min="12" max="12" width="22.140625" bestFit="1" customWidth="1"/>
    <col min="13" max="13" width="255.7109375" bestFit="1" customWidth="1"/>
    <col min="14" max="14" width="10.42578125" bestFit="1" customWidth="1"/>
    <col min="15" max="15" width="11.140625" bestFit="1" customWidth="1"/>
  </cols>
  <sheetData>
    <row r="1" spans="1:15">
      <c r="A1" t="s">
        <v>4</v>
      </c>
      <c r="B1" t="s">
        <v>5</v>
      </c>
      <c r="C1" t="s">
        <v>6</v>
      </c>
      <c r="D1" t="s">
        <v>7</v>
      </c>
      <c r="E1" t="s">
        <v>8</v>
      </c>
      <c r="F1" t="s">
        <v>9</v>
      </c>
      <c r="G1" t="s">
        <v>10</v>
      </c>
      <c r="H1" t="s">
        <v>11</v>
      </c>
      <c r="I1" t="s">
        <v>12</v>
      </c>
      <c r="J1" t="s">
        <v>13</v>
      </c>
      <c r="K1" t="s">
        <v>14</v>
      </c>
      <c r="L1" t="s">
        <v>15</v>
      </c>
      <c r="M1" t="s">
        <v>0</v>
      </c>
      <c r="N1" t="s">
        <v>16</v>
      </c>
      <c r="O1" t="s">
        <v>17</v>
      </c>
    </row>
    <row r="2" spans="1:15">
      <c r="A2" s="2">
        <v>42053.506979166668</v>
      </c>
      <c r="B2" s="3">
        <v>42053</v>
      </c>
      <c r="C2" s="4">
        <v>0.50697916666666665</v>
      </c>
      <c r="D2" t="s">
        <v>18</v>
      </c>
      <c r="E2" t="s">
        <v>19</v>
      </c>
      <c r="F2" t="s">
        <v>20</v>
      </c>
      <c r="G2" t="s">
        <v>21</v>
      </c>
      <c r="L2" t="s">
        <v>22</v>
      </c>
      <c r="M2" t="s">
        <v>23</v>
      </c>
      <c r="O2">
        <v>1</v>
      </c>
    </row>
    <row r="3" spans="1:15">
      <c r="A3" s="2">
        <v>42053.492592592593</v>
      </c>
      <c r="B3" s="3">
        <v>42053</v>
      </c>
      <c r="C3" s="4">
        <v>0.49259259259259264</v>
      </c>
      <c r="D3" t="s">
        <v>18</v>
      </c>
      <c r="E3" t="s">
        <v>19</v>
      </c>
      <c r="F3" t="s">
        <v>20</v>
      </c>
      <c r="G3" t="s">
        <v>21</v>
      </c>
      <c r="L3" t="s">
        <v>22</v>
      </c>
      <c r="M3" t="s">
        <v>24</v>
      </c>
      <c r="O3">
        <v>1</v>
      </c>
    </row>
    <row r="4" spans="1:15">
      <c r="A4" s="2">
        <v>42053.490034722221</v>
      </c>
      <c r="B4" s="3">
        <v>42053</v>
      </c>
      <c r="C4" s="4">
        <v>0.49003472222222227</v>
      </c>
      <c r="D4" t="s">
        <v>18</v>
      </c>
      <c r="E4" t="s">
        <v>19</v>
      </c>
      <c r="F4" t="s">
        <v>20</v>
      </c>
      <c r="G4" t="s">
        <v>21</v>
      </c>
      <c r="L4" t="s">
        <v>22</v>
      </c>
      <c r="M4" t="s">
        <v>25</v>
      </c>
      <c r="O4">
        <v>1</v>
      </c>
    </row>
    <row r="5" spans="1:15">
      <c r="A5" s="2">
        <v>42053.488229166665</v>
      </c>
      <c r="B5" s="3">
        <v>42053</v>
      </c>
      <c r="C5" s="4">
        <v>0.48822916666666666</v>
      </c>
      <c r="D5" t="s">
        <v>18</v>
      </c>
      <c r="E5" t="s">
        <v>19</v>
      </c>
      <c r="F5" t="s">
        <v>20</v>
      </c>
      <c r="G5" t="s">
        <v>21</v>
      </c>
      <c r="L5" t="s">
        <v>22</v>
      </c>
      <c r="M5" t="s">
        <v>26</v>
      </c>
      <c r="O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
  <sheetViews>
    <sheetView tabSelected="1" workbookViewId="0">
      <selection activeCell="A2" sqref="A2"/>
    </sheetView>
  </sheetViews>
  <sheetFormatPr defaultRowHeight="15"/>
  <cols>
    <col min="1" max="1" width="79.42578125" style="1" bestFit="1" customWidth="1"/>
    <col min="2" max="2" width="12.140625" bestFit="1" customWidth="1"/>
    <col min="3" max="3" width="22" bestFit="1" customWidth="1"/>
    <col min="4" max="4" width="41.85546875" style="8" customWidth="1"/>
    <col min="5" max="5" width="10.85546875" bestFit="1" customWidth="1"/>
    <col min="6" max="6" width="26" bestFit="1" customWidth="1"/>
    <col min="7" max="7" width="15.5703125" bestFit="1" customWidth="1"/>
    <col min="8" max="8" width="11.28515625" bestFit="1" customWidth="1"/>
    <col min="9" max="9" width="12" bestFit="1" customWidth="1"/>
    <col min="10" max="10" width="74.7109375" bestFit="1" customWidth="1"/>
    <col min="11" max="11" width="0" hidden="1" customWidth="1"/>
  </cols>
  <sheetData>
    <row r="1" spans="1:11">
      <c r="A1" s="1" t="s">
        <v>0</v>
      </c>
      <c r="B1" t="s">
        <v>1</v>
      </c>
      <c r="C1" t="s">
        <v>15</v>
      </c>
      <c r="D1" s="8" t="s">
        <v>33</v>
      </c>
      <c r="E1" t="s">
        <v>2</v>
      </c>
      <c r="F1" t="s">
        <v>3</v>
      </c>
      <c r="G1" t="s">
        <v>31</v>
      </c>
      <c r="H1" t="s">
        <v>27</v>
      </c>
      <c r="I1" t="s">
        <v>28</v>
      </c>
      <c r="J1" t="s">
        <v>29</v>
      </c>
      <c r="K1" t="s">
        <v>32</v>
      </c>
    </row>
    <row r="2" spans="1:11" ht="75">
      <c r="A2" s="6" t="s">
        <v>34</v>
      </c>
      <c r="B2" t="str">
        <f>TRIM(MID($A2,(FIND(B$1,$A2)+LEN(B$1)+1),((FIND(C$1,$A2))-(FIND(B$1,$A2)+LEN(B$1))-10)))</f>
        <v>Bangalore</v>
      </c>
      <c r="C2" t="str">
        <f>TRIM(MID($A2,(FIND(C$1,$A2)+LEN(C$1)+1),((FIND(D$1,$A2))-(FIND(C$1,$A2)+LEN(C$1)+1))))</f>
        <v>Cab Availability</v>
      </c>
      <c r="D2" s="8" t="str">
        <f t="shared" ref="D2:J2" si="0">TRIM(MID($A2,(FIND(D$1,$A2)+LEN(D$1)+1),((FIND(E$1,$A2))-(FIND(D$1,$A2)+LEN(D$1)+1))))</f>
        <v>Worst service.</v>
      </c>
      <c r="E2" t="str">
        <f t="shared" si="0"/>
        <v>Simanta</v>
      </c>
      <c r="F2" t="str">
        <f t="shared" si="0"/>
        <v>simanta28@gmail.com</v>
      </c>
      <c r="G2" t="str">
        <f t="shared" si="0"/>
        <v>9008761209</v>
      </c>
      <c r="H2" t="str">
        <f t="shared" si="0"/>
        <v/>
      </c>
      <c r="I2" t="str">
        <f t="shared" si="0"/>
        <v/>
      </c>
      <c r="J2" t="str">
        <f t="shared" si="0"/>
        <v>Browser: Google Chrome Version: 40.0.2214.111 Operating System: Windows 7</v>
      </c>
    </row>
    <row r="3" spans="1:11" ht="75">
      <c r="A3" s="6" t="s">
        <v>30</v>
      </c>
      <c r="B3" t="str">
        <f>TRIM(MID($A3,(FIND(B$1,$A3)+LEN(B$1)+1),((FIND(C$1,$A3))-(FIND(B$1,$A3)+LEN(B$1))-10)))</f>
        <v xml:space="preserve">	Bangalore	</v>
      </c>
      <c r="C3" t="str">
        <f>TRIM(MID($A3,(FIND(C$1,$A3)+LEN(C$1)+1),((FIND(D$1,$A3))-(FIND(C$1,$A3)+LEN(C$1)+1))))</f>
        <v xml:space="preserve">	Cab Availability	</v>
      </c>
      <c r="D3" s="8" t="str">
        <f t="shared" ref="D3:J4" si="1">TRIM(MID($A3,(FIND(D$1,$A3)+LEN(D$1)+1),((FIND(E$1,$A3))-(FIND(D$1,$A3)+LEN(D$1)+1))))</f>
        <v xml:space="preserve">worst service	</v>
      </c>
      <c r="E3" t="str">
        <f t="shared" si="1"/>
        <v xml:space="preserve">	krishnan	</v>
      </c>
      <c r="F3" t="str">
        <f t="shared" si="1"/>
        <v xml:space="preserve">	meshkrish@hotmail.com	</v>
      </c>
      <c r="G3" t="str">
        <f t="shared" si="1"/>
        <v xml:space="preserve">	8108154897	</v>
      </c>
      <c r="H3" t="str">
        <f t="shared" si="1"/>
        <v xml:space="preserve">		</v>
      </c>
      <c r="I3" t="str">
        <f t="shared" si="1"/>
        <v xml:space="preserve">		</v>
      </c>
      <c r="J3" t="str">
        <f t="shared" si="1"/>
        <v xml:space="preserve">Browser: Google Chrome Version: 40.0.2214.111 Operating System: Windows 8.1	</v>
      </c>
      <c r="K3" t="e">
        <f t="shared" ref="C3:L3" si="2">MID($A3,(FIND(K$1,$A3)+LEN(K$1)+1),((FIND(L$1,$A3))-(FIND(K$1,$A3)+LEN(K$1)+1)))</f>
        <v>#VALUE!</v>
      </c>
    </row>
    <row r="4" spans="1:11" ht="165">
      <c r="A4" s="7" t="s">
        <v>35</v>
      </c>
      <c r="B4" t="str">
        <f>TRIM(MID($A4,(FIND(B$1,$A4)+LEN(B$1)+1),((FIND(C$1,$A4))-(FIND(B$1,$A4)+LEN(B$1))-10)))</f>
        <v xml:space="preserve">	Bangalore	</v>
      </c>
      <c r="C4" t="str">
        <f>TRIM(MID($A4,(FIND(C$1,$A4)+LEN(C$1)+1),((FIND(D$1,$A4))-(FIND(C$1,$A4)+LEN(C$1)+1))))</f>
        <v xml:space="preserve">	Behavior - Chauffeur	</v>
      </c>
      <c r="D4" s="5" t="str">
        <f t="shared" si="1"/>
        <v xml:space="preserve">On 20th Jan I took a meru ginie cab ref no.34286603 The cab suppose to come at 19.00 but it came to my office at 20.00. The behaviour of chauffeur was to much disappointing.From my office to my house distance is arround 20 km but without asking me the direction he took a wrong way and drove 39 km to reach my home.Also continuously he was arguing with me about the root.I want a strict action to be taken against the driver.	</v>
      </c>
      <c r="E4" t="str">
        <f t="shared" si="1"/>
        <v xml:space="preserve">	Debarati Roy	</v>
      </c>
      <c r="F4" t="str">
        <f t="shared" si="1"/>
        <v xml:space="preserve">	debarati.roy83@gmail.com	</v>
      </c>
      <c r="G4" t="str">
        <f t="shared" si="1"/>
        <v xml:space="preserve">	9739104943	</v>
      </c>
      <c r="H4" t="str">
        <f t="shared" si="1"/>
        <v xml:space="preserve">	20/01/2015	</v>
      </c>
      <c r="I4" t="str">
        <f t="shared" si="1"/>
        <v xml:space="preserve">	KA53B1569	</v>
      </c>
      <c r="J4" t="str">
        <f t="shared" si="1"/>
        <v xml:space="preserve">Browser: Internet Explorer Version: 8.0 Operating System: Windows 7	</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amit.desai</dc:creator>
  <cp:lastModifiedBy>3131815</cp:lastModifiedBy>
  <dcterms:created xsi:type="dcterms:W3CDTF">2015-02-18T08:48:30Z</dcterms:created>
  <dcterms:modified xsi:type="dcterms:W3CDTF">2015-02-19T05:13:22Z</dcterms:modified>
</cp:coreProperties>
</file>