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rtive-my.sharepoint.com/personal/jamie_crawford_accruent_com/Documents/"/>
    </mc:Choice>
  </mc:AlternateContent>
  <xr:revisionPtr revIDLastSave="11" documentId="8_{E619B52A-919E-44D9-A5A6-66238D1A003B}" xr6:coauthVersionLast="45" xr6:coauthVersionMax="45" xr10:uidLastSave="{A5607A70-ED17-4232-B903-25CF92747D61}"/>
  <bookViews>
    <workbookView xWindow="-120" yWindow="-120" windowWidth="29040" windowHeight="15990" xr2:uid="{50D3AD6A-75AB-49A0-BE63-EECA233126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8" i="1" l="1"/>
  <c r="U8" i="1"/>
  <c r="W8" i="1" s="1"/>
  <c r="T8" i="1"/>
  <c r="R8" i="1"/>
  <c r="Q8" i="1"/>
  <c r="P8" i="1"/>
  <c r="N8" i="1"/>
  <c r="M8" i="1"/>
  <c r="L8" i="1"/>
  <c r="O8" i="1" s="1"/>
  <c r="J8" i="1"/>
  <c r="I8" i="1"/>
  <c r="H8" i="1"/>
  <c r="W3" i="1"/>
  <c r="W4" i="1"/>
  <c r="W5" i="1"/>
  <c r="W6" i="1"/>
  <c r="W7" i="1"/>
  <c r="S3" i="1"/>
  <c r="S4" i="1"/>
  <c r="S5" i="1"/>
  <c r="S6" i="1"/>
  <c r="S7" i="1"/>
  <c r="S8" i="1"/>
  <c r="O3" i="1"/>
  <c r="O4" i="1"/>
  <c r="O5" i="1"/>
  <c r="O6" i="1"/>
  <c r="O7" i="1"/>
  <c r="K3" i="1"/>
  <c r="X3" i="1" s="1"/>
  <c r="K4" i="1"/>
  <c r="K5" i="1"/>
  <c r="X5" i="1" s="1"/>
  <c r="K6" i="1"/>
  <c r="X6" i="1" s="1"/>
  <c r="K7" i="1"/>
  <c r="X7" i="1" s="1"/>
  <c r="K8" i="1"/>
  <c r="I6" i="1"/>
  <c r="J6" i="1"/>
  <c r="L6" i="1"/>
  <c r="M6" i="1"/>
  <c r="N6" i="1"/>
  <c r="P6" i="1"/>
  <c r="Q6" i="1"/>
  <c r="R6" i="1"/>
  <c r="T6" i="1"/>
  <c r="U6" i="1"/>
  <c r="V6" i="1"/>
  <c r="H6" i="1"/>
  <c r="I3" i="1"/>
  <c r="J3" i="1"/>
  <c r="L3" i="1"/>
  <c r="M3" i="1"/>
  <c r="N3" i="1"/>
  <c r="P3" i="1"/>
  <c r="Q3" i="1"/>
  <c r="R3" i="1"/>
  <c r="T3" i="1"/>
  <c r="U3" i="1"/>
  <c r="V3" i="1"/>
  <c r="H3" i="1"/>
  <c r="X4" i="1" l="1"/>
  <c r="X8" i="1"/>
</calcChain>
</file>

<file path=xl/sharedStrings.xml><?xml version="1.0" encoding="utf-8"?>
<sst xmlns="http://schemas.openxmlformats.org/spreadsheetml/2006/main" count="46" uniqueCount="35">
  <si>
    <t>Cat</t>
  </si>
  <si>
    <t>Stripes</t>
  </si>
  <si>
    <t>Spots</t>
  </si>
  <si>
    <t>Dog</t>
  </si>
  <si>
    <t>Animal Type</t>
  </si>
  <si>
    <t>Fur Pattern</t>
  </si>
  <si>
    <t>Date Offspring Born</t>
  </si>
  <si>
    <t>Number of Offspring</t>
  </si>
  <si>
    <t>Jan</t>
  </si>
  <si>
    <t>Feb</t>
  </si>
  <si>
    <t>Mar</t>
  </si>
  <si>
    <t>Q1 Total</t>
  </si>
  <si>
    <t>Apr</t>
  </si>
  <si>
    <t>May</t>
  </si>
  <si>
    <t>Jun</t>
  </si>
  <si>
    <t>Q2 Total</t>
  </si>
  <si>
    <t>Jul</t>
  </si>
  <si>
    <t>Aug</t>
  </si>
  <si>
    <t>Sep</t>
  </si>
  <si>
    <t>Q3 Total</t>
  </si>
  <si>
    <t>Oct</t>
  </si>
  <si>
    <t>Nov</t>
  </si>
  <si>
    <t>Dec</t>
  </si>
  <si>
    <t>Q4 Total</t>
  </si>
  <si>
    <t>2020 Total</t>
  </si>
  <si>
    <t>Grand Total</t>
  </si>
  <si>
    <t>Dog Total</t>
  </si>
  <si>
    <t>Cat Total</t>
  </si>
  <si>
    <t>Date Born</t>
  </si>
  <si>
    <t>Year</t>
  </si>
  <si>
    <t>Quarter</t>
  </si>
  <si>
    <t>Month</t>
  </si>
  <si>
    <t>Appended to original data</t>
  </si>
  <si>
    <t>Raw data</t>
  </si>
  <si>
    <t>Target output layout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</si>
</sst>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70" formatCode="yyyy\-mm\-dd"/>
    <numFmt numFmtId="172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NumberFormat="1" applyFont="1" applyAlignment="1">
      <alignment horizontal="center"/>
    </xf>
    <xf numFmtId="170" fontId="0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172" fontId="0" fillId="0" borderId="0" xfId="1" applyNumberFormat="1" applyFont="1" applyAlignment="1">
      <alignment horizontal="center"/>
    </xf>
    <xf numFmtId="172" fontId="3" fillId="0" borderId="0" xfId="1" applyNumberFormat="1" applyFont="1" applyAlignment="1">
      <alignment horizontal="center"/>
    </xf>
    <xf numFmtId="0" fontId="4" fillId="0" borderId="0" xfId="0" applyFont="1"/>
    <xf numFmtId="172" fontId="4" fillId="0" borderId="0" xfId="1" applyNumberFormat="1" applyFont="1" applyAlignment="1">
      <alignment horizontal="center"/>
    </xf>
    <xf numFmtId="172" fontId="3" fillId="2" borderId="0" xfId="1" applyNumberFormat="1" applyFont="1" applyFill="1" applyAlignment="1">
      <alignment horizontal="center"/>
    </xf>
    <xf numFmtId="172" fontId="4" fillId="2" borderId="0" xfId="1" applyNumberFormat="1" applyFont="1" applyFill="1" applyAlignment="1">
      <alignment horizontal="center"/>
    </xf>
    <xf numFmtId="172" fontId="0" fillId="2" borderId="0" xfId="1" applyNumberFormat="1" applyFont="1" applyFill="1" applyAlignment="1">
      <alignment horizontal="center"/>
    </xf>
    <xf numFmtId="172" fontId="3" fillId="0" borderId="0" xfId="1" applyNumberFormat="1" applyFont="1" applyFill="1" applyAlignment="1">
      <alignment horizontal="center"/>
    </xf>
    <xf numFmtId="172" fontId="4" fillId="0" borderId="0" xfId="1" applyNumberFormat="1" applyFont="1" applyFill="1" applyAlignment="1">
      <alignment horizontal="center"/>
    </xf>
    <xf numFmtId="172" fontId="1" fillId="2" borderId="0" xfId="1" applyNumberFormat="1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170" fontId="0" fillId="0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5" fillId="0" borderId="0" xfId="0" applyFont="1"/>
  </cellXfs>
  <cellStyles count="2">
    <cellStyle name="Comma" xfId="1" builtinId="3"/>
    <cellStyle name="Normal" xfId="0" builtinId="0"/>
  </cellStyles>
  <dxfs count="28"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0" formatCode="yyyy\-mm\-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</font>
      <numFmt numFmtId="172" formatCode="_(* #,##0_);_(* \(#,##0\);_(* &quot;-&quot;??_);_(@_)"/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numFmt numFmtId="172" formatCode="_(* #,##0_);_(* \(#,##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72" formatCode="_(* #,##0_);_(* \(#,##0\);_(* &quot;-&quot;??_);_(@_)"/>
      <alignment horizontal="center" vertical="bottom" textRotation="0" wrapText="0" indent="0" justifyLastLine="0" shrinkToFit="0" readingOrder="0"/>
    </dxf>
    <dxf>
      <numFmt numFmtId="172" formatCode="_(* #,##0_);_(* \(#,##0\);_(* &quot;-&quot;??_);_(@_)"/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numFmt numFmtId="172" formatCode="_(* #,##0_);_(* \(#,##0\);_(* &quot;-&quot;??_);_(@_)"/>
      <alignment horizontal="center" vertical="bottom" textRotation="0" wrapText="0" indent="0" justifyLastLine="0" shrinkToFit="0" readingOrder="0"/>
    </dxf>
    <dxf>
      <numFmt numFmtId="172" formatCode="_(* #,##0_);_(* \(#,##0\);_(* &quot;-&quot;??_);_(@_)"/>
      <alignment horizontal="center" vertical="bottom" textRotation="0" wrapText="0" indent="0" justifyLastLine="0" shrinkToFit="0" readingOrder="0"/>
    </dxf>
    <dxf>
      <font>
        <b/>
      </font>
      <numFmt numFmtId="172" formatCode="_(* #,##0_);_(* \(#,##0\);_(* &quot;-&quot;??_);_(@_)"/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numFmt numFmtId="172" formatCode="_(* #,##0_);_(* \(#,##0\);_(* &quot;-&quot;??_);_(@_)"/>
      <alignment horizontal="center" vertical="bottom" textRotation="0" wrapText="0" indent="0" justifyLastLine="0" shrinkToFit="0" readingOrder="0"/>
    </dxf>
    <dxf>
      <numFmt numFmtId="172" formatCode="_(* #,##0_);_(* \(#,##0\);_(* &quot;-&quot;??_);_(@_)"/>
      <alignment horizontal="center" vertical="bottom" textRotation="0" wrapText="0" indent="0" justifyLastLine="0" shrinkToFit="0" readingOrder="0"/>
    </dxf>
    <dxf>
      <font>
        <b/>
      </font>
      <numFmt numFmtId="172" formatCode="_(* #,##0_);_(* \(#,##0\);_(* &quot;-&quot;??_);_(@_)"/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numFmt numFmtId="172" formatCode="_(* #,##0_);_(* \(#,##0\);_(* &quot;-&quot;??_);_(@_)"/>
      <alignment horizontal="center" vertical="bottom" textRotation="0" wrapText="0" indent="0" justifyLastLine="0" shrinkToFit="0" readingOrder="0"/>
    </dxf>
    <dxf>
      <numFmt numFmtId="172" formatCode="_(* #,##0_);_(* \(#,##0\);_(* &quot;-&quot;??_);_(@_)"/>
      <alignment horizontal="center" vertical="bottom" textRotation="0" wrapText="0" indent="0" justifyLastLine="0" shrinkToFit="0" readingOrder="0"/>
    </dxf>
    <dxf>
      <numFmt numFmtId="172" formatCode="_(* #,##0_);_(* \(#,##0\);_(* &quot;-&quot;??_);_(@_)"/>
      <alignment horizontal="center" vertical="bottom" textRotation="0" wrapText="0" indent="0" justifyLastLine="0" shrinkToFit="0" readingOrder="0"/>
    </dxf>
    <dxf>
      <numFmt numFmtId="172" formatCode="_(* #,##0_);_(* \(#,##0\);_(* &quot;-&quot;??_);_(@_)"/>
      <alignment horizontal="center" vertical="bottom" textRotation="0" wrapText="0" indent="0" justifyLastLine="0" shrinkToFit="0" readingOrder="0"/>
    </dxf>
    <dxf>
      <numFmt numFmtId="172" formatCode="_(* #,##0_);_(* \(#,##0\);_(* &quot;-&quot;??_);_(@_)"/>
      <alignment horizontal="center" vertical="bottom" textRotation="0" wrapText="0" indent="0" justifyLastLine="0" shrinkToFit="0" readingOrder="0"/>
    </dxf>
    <dxf>
      <numFmt numFmtId="172" formatCode="_(* #,##0_);_(* \(#,##0\);_(* &quot;-&quot;??_);_(@_)"/>
      <alignment horizontal="center" vertical="bottom" textRotation="0" wrapText="0" indent="0" justifyLastLine="0" shrinkToFit="0" readingOrder="0"/>
    </dxf>
    <dxf>
      <numFmt numFmtId="172" formatCode="_(* #,##0_);_(* \(#,##0\);_(* &quot;-&quot;??_);_(@_)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0" formatCode="yyyy\-mm\-dd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17CBEF-08D3-43EB-9D40-A77404106E60}" name="Table1" displayName="Table1" ref="A2:D7" totalsRowShown="0" headerRowDxfId="23">
  <autoFilter ref="A2:D7" xr:uid="{B3BDA6F9-B5C0-43ED-9F73-52C02E9104C2}"/>
  <tableColumns count="4">
    <tableColumn id="1" xr3:uid="{8A225BF4-BBF8-41D4-A572-F73C47F2461B}" name="Animal Type" dataDxfId="27"/>
    <tableColumn id="2" xr3:uid="{34D9B59F-344A-403D-B55D-65D5ADEC1F1C}" name="Fur Pattern" dataDxfId="26"/>
    <tableColumn id="3" xr3:uid="{4CCAF250-C7AE-4EAA-9FD4-24DC18AADFA7}" name="Date Offspring Born" dataDxfId="25"/>
    <tableColumn id="4" xr3:uid="{95CDC433-16BA-4DC9-8EFC-6A3C873EF0A9}" name="Number of Offspring" dataDxfId="2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AB75963-01D0-40FF-BC14-5E52057CF6B8}" name="Table2" displayName="Table2" ref="F2:X8" totalsRowShown="0">
  <tableColumns count="19">
    <tableColumn id="1" xr3:uid="{C39AFB6F-4F53-44FA-8D69-BE5318271EF8}" name="Animal Type"/>
    <tableColumn id="2" xr3:uid="{7BB8168E-191D-42C1-9CE9-C7CF26B5F405}" name="Fur Pattern"/>
    <tableColumn id="3" xr3:uid="{FFC1EC27-3EC1-476D-964D-6762A1FCCAF3}" name="Jan" dataDxfId="22" dataCellStyle="Comma"/>
    <tableColumn id="4" xr3:uid="{11914C14-D21C-4389-A3DC-5D440DF90776}" name="Feb" dataDxfId="21" dataCellStyle="Comma"/>
    <tableColumn id="5" xr3:uid="{1FED8FB1-DB67-4F53-8392-5003F7239034}" name="Mar" dataDxfId="17" dataCellStyle="Comma"/>
    <tableColumn id="6" xr3:uid="{6DBF2BAD-34F6-4095-B641-2B85C9A89D64}" name="Q1 Total" dataDxfId="15" dataCellStyle="Comma">
      <calculatedColumnFormula>SUM(Table2[[#This Row],[Jan]:[Mar]])</calculatedColumnFormula>
    </tableColumn>
    <tableColumn id="7" xr3:uid="{2BB11250-06A3-4D0D-904D-BFAE4FD71EBC}" name="Apr" dataDxfId="16" dataCellStyle="Comma"/>
    <tableColumn id="8" xr3:uid="{7BC227FF-3348-4D8A-A768-987370678547}" name="May" dataDxfId="20" dataCellStyle="Comma"/>
    <tableColumn id="9" xr3:uid="{AE08E0C9-2258-45E1-9015-1A1B39C57F98}" name="Jun" dataDxfId="14" dataCellStyle="Comma"/>
    <tableColumn id="10" xr3:uid="{129301F2-691E-4DCD-AB59-B46FA973C3C7}" name="Q2 Total" dataDxfId="12" dataCellStyle="Comma">
      <calculatedColumnFormula>SUM(Table2[[#This Row],[Apr]:[Jun]])</calculatedColumnFormula>
    </tableColumn>
    <tableColumn id="11" xr3:uid="{B116DB91-5DFF-48D5-B9C9-751F4651BA2B}" name="Jul" dataDxfId="13" dataCellStyle="Comma"/>
    <tableColumn id="12" xr3:uid="{38FBD955-EB54-4533-8757-DD869CF466FC}" name="Aug" dataDxfId="19" dataCellStyle="Comma"/>
    <tableColumn id="13" xr3:uid="{472BAFD9-A542-428A-9CC5-27B477B54D0B}" name="Sep" dataDxfId="11" dataCellStyle="Comma"/>
    <tableColumn id="14" xr3:uid="{5879DFE5-902C-4865-8A81-87337D93510E}" name="Q3 Total" dataDxfId="9" dataCellStyle="Comma">
      <calculatedColumnFormula>SUM(Table2[[#This Row],[Jul]:[Sep]])</calculatedColumnFormula>
    </tableColumn>
    <tableColumn id="15" xr3:uid="{433A881D-4A69-4DDB-B931-8DD355802C52}" name="Oct" dataDxfId="10" dataCellStyle="Comma"/>
    <tableColumn id="16" xr3:uid="{5641882D-F143-44F8-8FCF-691ABC4866F3}" name="Nov" dataDxfId="18" dataCellStyle="Comma"/>
    <tableColumn id="17" xr3:uid="{B8B8EB13-BF34-418B-ACF6-9F13BA876F85}" name="Dec" dataDxfId="8" dataCellStyle="Comma"/>
    <tableColumn id="18" xr3:uid="{DF6B4B67-ADC9-4AE2-A8C7-DD88B3444DAC}" name="Q4 Total" dataDxfId="6" dataCellStyle="Comma">
      <calculatedColumnFormula>SUM(Table2[[#This Row],[Oct]:[Dec]])</calculatedColumnFormula>
    </tableColumn>
    <tableColumn id="19" xr3:uid="{D602A151-DD66-40EF-BB16-2F7C639A704C}" name="2020 Total" dataDxfId="7" dataCellStyle="Comma">
      <calculatedColumnFormula>SUM(Table2[[#This Row],[Q1 Total]],Table2[[#This Row],[Q2 Total]],Table2[[#This Row],[Q3 Total]],Table2[[#This Row],[Q4 Total]])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F87508-3325-4B64-87C1-8D3C514F6C0C}" name="Table3" displayName="Table3" ref="A11:D16" totalsRowShown="0" headerRowDxfId="5" dataDxfId="4">
  <autoFilter ref="A11:D16" xr:uid="{3F52A963-5500-48E3-B6E6-F697EA14857F}"/>
  <tableColumns count="4">
    <tableColumn id="1" xr3:uid="{2C437164-750E-42C3-986F-D06E068C6582}" name="Date Born" dataDxfId="3"/>
    <tableColumn id="2" xr3:uid="{21AC4E33-DBAA-492F-B6F5-52849D1A3637}" name="Year" dataDxfId="2"/>
    <tableColumn id="3" xr3:uid="{26D61EB7-FE4A-4F2B-9D5E-4E2BCCC6B60F}" name="Quarter" dataDxfId="1"/>
    <tableColumn id="4" xr3:uid="{D92D6D65-B522-4E4B-A6DA-3A16FBE2C141}" name="Month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6983A-DFF0-4069-8B72-0305D675416A}">
  <dimension ref="A1:X16"/>
  <sheetViews>
    <sheetView tabSelected="1" workbookViewId="0">
      <selection sqref="A1:XFD1048576"/>
    </sheetView>
  </sheetViews>
  <sheetFormatPr defaultRowHeight="15" outlineLevelCol="2" x14ac:dyDescent="0.25"/>
  <cols>
    <col min="1" max="1" width="14.28515625" bestFit="1" customWidth="1"/>
    <col min="2" max="2" width="13.140625" bestFit="1" customWidth="1"/>
    <col min="3" max="3" width="12.42578125" bestFit="1" customWidth="1"/>
    <col min="4" max="4" width="21.85546875" bestFit="1" customWidth="1"/>
    <col min="6" max="6" width="14.140625" customWidth="1"/>
    <col min="7" max="7" width="13" customWidth="1"/>
    <col min="8" max="10" width="9.28515625" customWidth="1" outlineLevel="2"/>
    <col min="11" max="11" width="8.28515625" bestFit="1" customWidth="1" outlineLevel="1"/>
    <col min="12" max="14" width="9.28515625" customWidth="1" outlineLevel="2"/>
    <col min="15" max="15" width="8.28515625" bestFit="1" customWidth="1" outlineLevel="1"/>
    <col min="16" max="18" width="9.28515625" customWidth="1" outlineLevel="2"/>
    <col min="19" max="19" width="8.28515625" bestFit="1" customWidth="1" outlineLevel="1"/>
    <col min="20" max="22" width="9.28515625" customWidth="1" outlineLevel="2"/>
    <col min="23" max="23" width="8.28515625" bestFit="1" customWidth="1" outlineLevel="1"/>
    <col min="24" max="24" width="9.85546875" bestFit="1" customWidth="1"/>
  </cols>
  <sheetData>
    <row r="1" spans="1:24" x14ac:dyDescent="0.25">
      <c r="A1" s="20" t="s">
        <v>33</v>
      </c>
      <c r="F1" s="20" t="s">
        <v>34</v>
      </c>
    </row>
    <row r="2" spans="1:24" x14ac:dyDescent="0.25">
      <c r="A2" s="5" t="s">
        <v>4</v>
      </c>
      <c r="B2" s="5" t="s">
        <v>5</v>
      </c>
      <c r="C2" s="5" t="s">
        <v>6</v>
      </c>
      <c r="D2" s="5" t="s">
        <v>7</v>
      </c>
      <c r="F2" t="s">
        <v>4</v>
      </c>
      <c r="G2" t="s">
        <v>5</v>
      </c>
      <c r="H2" s="6" t="s">
        <v>8</v>
      </c>
      <c r="I2" s="6" t="s">
        <v>9</v>
      </c>
      <c r="J2" s="6" t="s">
        <v>10</v>
      </c>
      <c r="K2" t="s">
        <v>11</v>
      </c>
      <c r="L2" s="6" t="s">
        <v>12</v>
      </c>
      <c r="M2" s="6" t="s">
        <v>13</v>
      </c>
      <c r="N2" s="6" t="s">
        <v>14</v>
      </c>
      <c r="O2" t="s">
        <v>15</v>
      </c>
      <c r="P2" s="6" t="s">
        <v>16</v>
      </c>
      <c r="Q2" s="6" t="s">
        <v>17</v>
      </c>
      <c r="R2" s="6" t="s">
        <v>18</v>
      </c>
      <c r="S2" t="s">
        <v>19</v>
      </c>
      <c r="T2" s="6" t="s">
        <v>20</v>
      </c>
      <c r="U2" s="6" t="s">
        <v>21</v>
      </c>
      <c r="V2" s="6" t="s">
        <v>22</v>
      </c>
      <c r="W2" t="s">
        <v>23</v>
      </c>
      <c r="X2" t="s">
        <v>24</v>
      </c>
    </row>
    <row r="3" spans="1:24" x14ac:dyDescent="0.25">
      <c r="A3" s="1" t="s">
        <v>0</v>
      </c>
      <c r="B3" s="2" t="s">
        <v>1</v>
      </c>
      <c r="C3" s="4">
        <v>43831</v>
      </c>
      <c r="D3" s="3">
        <v>5</v>
      </c>
      <c r="F3" s="5" t="s">
        <v>27</v>
      </c>
      <c r="G3" s="5"/>
      <c r="H3" s="8">
        <f>SUM(H4:H5)</f>
        <v>11</v>
      </c>
      <c r="I3" s="8">
        <f t="shared" ref="I3:X3" si="0">SUM(I4:I5)</f>
        <v>0</v>
      </c>
      <c r="J3" s="8">
        <f t="shared" si="0"/>
        <v>3</v>
      </c>
      <c r="K3" s="11">
        <f>SUM(Table2[[#This Row],[Jan]:[Mar]])</f>
        <v>14</v>
      </c>
      <c r="L3" s="8">
        <f t="shared" si="0"/>
        <v>0</v>
      </c>
      <c r="M3" s="8">
        <f t="shared" si="0"/>
        <v>0</v>
      </c>
      <c r="N3" s="8">
        <f t="shared" si="0"/>
        <v>0</v>
      </c>
      <c r="O3" s="11">
        <f>SUM(Table2[[#This Row],[Apr]:[Jun]])</f>
        <v>0</v>
      </c>
      <c r="P3" s="8">
        <f t="shared" si="0"/>
        <v>0</v>
      </c>
      <c r="Q3" s="8">
        <f t="shared" si="0"/>
        <v>0</v>
      </c>
      <c r="R3" s="8">
        <f t="shared" si="0"/>
        <v>0</v>
      </c>
      <c r="S3" s="11">
        <f>SUM(Table2[[#This Row],[Jul]:[Sep]])</f>
        <v>0</v>
      </c>
      <c r="T3" s="8">
        <f t="shared" si="0"/>
        <v>0</v>
      </c>
      <c r="U3" s="8">
        <f t="shared" si="0"/>
        <v>0</v>
      </c>
      <c r="V3" s="8">
        <f t="shared" si="0"/>
        <v>0</v>
      </c>
      <c r="W3" s="16">
        <f>SUM(Table2[[#This Row],[Oct]:[Dec]])</f>
        <v>0</v>
      </c>
      <c r="X3" s="14">
        <f>SUM(Table2[[#This Row],[Q1 Total]],Table2[[#This Row],[Q2 Total]],Table2[[#This Row],[Q3 Total]],Table2[[#This Row],[Q4 Total]])</f>
        <v>14</v>
      </c>
    </row>
    <row r="4" spans="1:24" x14ac:dyDescent="0.25">
      <c r="A4" s="1" t="s">
        <v>0</v>
      </c>
      <c r="B4" s="2" t="s">
        <v>1</v>
      </c>
      <c r="C4" s="4">
        <v>43845</v>
      </c>
      <c r="D4" s="3">
        <v>6</v>
      </c>
      <c r="G4" t="s">
        <v>2</v>
      </c>
      <c r="H4" s="7"/>
      <c r="I4" s="7"/>
      <c r="J4" s="7">
        <v>3</v>
      </c>
      <c r="K4" s="11">
        <f>SUM(Table2[[#This Row],[Jan]:[Mar]])</f>
        <v>3</v>
      </c>
      <c r="L4" s="7"/>
      <c r="M4" s="7"/>
      <c r="N4" s="7"/>
      <c r="O4" s="11">
        <f>SUM(Table2[[#This Row],[Apr]:[Jun]])</f>
        <v>0</v>
      </c>
      <c r="P4" s="7"/>
      <c r="Q4" s="7"/>
      <c r="R4" s="7"/>
      <c r="S4" s="13">
        <f>SUM(Table2[[#This Row],[Jul]:[Sep]])</f>
        <v>0</v>
      </c>
      <c r="T4" s="7"/>
      <c r="U4" s="7"/>
      <c r="V4" s="7"/>
      <c r="W4" s="16">
        <f>SUM(Table2[[#This Row],[Oct]:[Dec]])</f>
        <v>0</v>
      </c>
      <c r="X4" s="14">
        <f>SUM(Table2[[#This Row],[Q1 Total]],Table2[[#This Row],[Q2 Total]],Table2[[#This Row],[Q3 Total]],Table2[[#This Row],[Q4 Total]])</f>
        <v>3</v>
      </c>
    </row>
    <row r="5" spans="1:24" x14ac:dyDescent="0.25">
      <c r="A5" s="1" t="s">
        <v>0</v>
      </c>
      <c r="B5" s="2" t="s">
        <v>2</v>
      </c>
      <c r="C5" s="4">
        <v>43898</v>
      </c>
      <c r="D5" s="3">
        <v>3</v>
      </c>
      <c r="G5" t="s">
        <v>1</v>
      </c>
      <c r="H5" s="7">
        <v>11</v>
      </c>
      <c r="I5" s="7"/>
      <c r="J5" s="7"/>
      <c r="K5" s="11">
        <f>SUM(Table2[[#This Row],[Jan]:[Mar]])</f>
        <v>11</v>
      </c>
      <c r="L5" s="7"/>
      <c r="M5" s="7"/>
      <c r="N5" s="7"/>
      <c r="O5" s="11">
        <f>SUM(Table2[[#This Row],[Apr]:[Jun]])</f>
        <v>0</v>
      </c>
      <c r="P5" s="7"/>
      <c r="Q5" s="7"/>
      <c r="R5" s="7"/>
      <c r="S5" s="13">
        <f>SUM(Table2[[#This Row],[Jul]:[Sep]])</f>
        <v>0</v>
      </c>
      <c r="T5" s="7"/>
      <c r="U5" s="7"/>
      <c r="V5" s="7"/>
      <c r="W5" s="16">
        <f>SUM(Table2[[#This Row],[Oct]:[Dec]])</f>
        <v>0</v>
      </c>
      <c r="X5" s="14">
        <f>SUM(Table2[[#This Row],[Q1 Total]],Table2[[#This Row],[Q2 Total]],Table2[[#This Row],[Q3 Total]],Table2[[#This Row],[Q4 Total]])</f>
        <v>11</v>
      </c>
    </row>
    <row r="6" spans="1:24" x14ac:dyDescent="0.25">
      <c r="A6" s="1" t="s">
        <v>3</v>
      </c>
      <c r="B6" s="2" t="s">
        <v>2</v>
      </c>
      <c r="C6" s="4">
        <v>43905</v>
      </c>
      <c r="D6" s="3">
        <v>2</v>
      </c>
      <c r="F6" s="5" t="s">
        <v>26</v>
      </c>
      <c r="G6" s="5"/>
      <c r="H6" s="8">
        <f>SUM(H7)</f>
        <v>0</v>
      </c>
      <c r="I6" s="8">
        <f t="shared" ref="I6:X6" si="1">SUM(I7)</f>
        <v>0</v>
      </c>
      <c r="J6" s="8">
        <f t="shared" si="1"/>
        <v>2</v>
      </c>
      <c r="K6" s="11">
        <f>SUM(Table2[[#This Row],[Jan]:[Mar]])</f>
        <v>2</v>
      </c>
      <c r="L6" s="8">
        <f t="shared" si="1"/>
        <v>0</v>
      </c>
      <c r="M6" s="8">
        <f t="shared" si="1"/>
        <v>0</v>
      </c>
      <c r="N6" s="8">
        <f t="shared" si="1"/>
        <v>0</v>
      </c>
      <c r="O6" s="11">
        <f>SUM(Table2[[#This Row],[Apr]:[Jun]])</f>
        <v>0</v>
      </c>
      <c r="P6" s="8">
        <f t="shared" si="1"/>
        <v>4</v>
      </c>
      <c r="Q6" s="8">
        <f t="shared" si="1"/>
        <v>0</v>
      </c>
      <c r="R6" s="8">
        <f t="shared" si="1"/>
        <v>0</v>
      </c>
      <c r="S6" s="11">
        <f>SUM(Table2[[#This Row],[Jul]:[Sep]])</f>
        <v>4</v>
      </c>
      <c r="T6" s="8">
        <f t="shared" si="1"/>
        <v>0</v>
      </c>
      <c r="U6" s="8">
        <f t="shared" si="1"/>
        <v>0</v>
      </c>
      <c r="V6" s="8">
        <f t="shared" si="1"/>
        <v>0</v>
      </c>
      <c r="W6" s="16">
        <f>SUM(Table2[[#This Row],[Oct]:[Dec]])</f>
        <v>0</v>
      </c>
      <c r="X6" s="14">
        <f>SUM(Table2[[#This Row],[Q1 Total]],Table2[[#This Row],[Q2 Total]],Table2[[#This Row],[Q3 Total]],Table2[[#This Row],[Q4 Total]])</f>
        <v>6</v>
      </c>
    </row>
    <row r="7" spans="1:24" x14ac:dyDescent="0.25">
      <c r="A7" s="1" t="s">
        <v>3</v>
      </c>
      <c r="B7" s="2" t="s">
        <v>2</v>
      </c>
      <c r="C7" s="4">
        <v>44032</v>
      </c>
      <c r="D7" s="3">
        <v>4</v>
      </c>
      <c r="G7" t="s">
        <v>2</v>
      </c>
      <c r="H7" s="7"/>
      <c r="I7" s="7"/>
      <c r="J7" s="7">
        <v>2</v>
      </c>
      <c r="K7" s="11">
        <f>SUM(Table2[[#This Row],[Jan]:[Mar]])</f>
        <v>2</v>
      </c>
      <c r="L7" s="7"/>
      <c r="M7" s="7"/>
      <c r="N7" s="7"/>
      <c r="O7" s="11">
        <f>SUM(Table2[[#This Row],[Apr]:[Jun]])</f>
        <v>0</v>
      </c>
      <c r="P7" s="7">
        <v>4</v>
      </c>
      <c r="Q7" s="7"/>
      <c r="R7" s="7"/>
      <c r="S7" s="13">
        <f>SUM(Table2[[#This Row],[Jul]:[Sep]])</f>
        <v>4</v>
      </c>
      <c r="T7" s="7"/>
      <c r="U7" s="7"/>
      <c r="V7" s="7"/>
      <c r="W7" s="16">
        <f>SUM(Table2[[#This Row],[Oct]:[Dec]])</f>
        <v>0</v>
      </c>
      <c r="X7" s="14">
        <f>SUM(Table2[[#This Row],[Q1 Total]],Table2[[#This Row],[Q2 Total]],Table2[[#This Row],[Q3 Total]],Table2[[#This Row],[Q4 Total]])</f>
        <v>6</v>
      </c>
    </row>
    <row r="8" spans="1:24" ht="17.25" x14ac:dyDescent="0.4">
      <c r="F8" s="9" t="s">
        <v>25</v>
      </c>
      <c r="G8" s="9"/>
      <c r="H8" s="10">
        <f>SUM(H3,H6)</f>
        <v>11</v>
      </c>
      <c r="I8" s="10">
        <f t="shared" ref="I8:J8" si="2">SUM(I3,I6)</f>
        <v>0</v>
      </c>
      <c r="J8" s="10">
        <f t="shared" si="2"/>
        <v>5</v>
      </c>
      <c r="K8" s="12">
        <f>SUM(Table2[[#This Row],[Jan]:[Mar]])</f>
        <v>16</v>
      </c>
      <c r="L8" s="10">
        <f t="shared" ref="L8:N8" si="3">SUM(L3,L6)</f>
        <v>0</v>
      </c>
      <c r="M8" s="10">
        <f t="shared" si="3"/>
        <v>0</v>
      </c>
      <c r="N8" s="10">
        <f t="shared" si="3"/>
        <v>0</v>
      </c>
      <c r="O8" s="12">
        <f>SUM(Table2[[#This Row],[Apr]:[Jun]])</f>
        <v>0</v>
      </c>
      <c r="P8" s="10">
        <f t="shared" ref="P8:R8" si="4">SUM(P3,P6)</f>
        <v>4</v>
      </c>
      <c r="Q8" s="10">
        <f t="shared" si="4"/>
        <v>0</v>
      </c>
      <c r="R8" s="10">
        <f t="shared" si="4"/>
        <v>0</v>
      </c>
      <c r="S8" s="12">
        <f>SUM(Table2[[#This Row],[Jul]:[Sep]])</f>
        <v>4</v>
      </c>
      <c r="T8" s="10">
        <f t="shared" ref="T8:V8" si="5">SUM(T3,T6)</f>
        <v>0</v>
      </c>
      <c r="U8" s="10">
        <f t="shared" si="5"/>
        <v>0</v>
      </c>
      <c r="V8" s="10">
        <f t="shared" si="5"/>
        <v>0</v>
      </c>
      <c r="W8" s="12">
        <f>SUM(Table2[[#This Row],[Oct]:[Dec]])</f>
        <v>0</v>
      </c>
      <c r="X8" s="15">
        <f>SUM(Table2[[#This Row],[Q1 Total]],Table2[[#This Row],[Q2 Total]],Table2[[#This Row],[Q3 Total]],Table2[[#This Row],[Q4 Total]])</f>
        <v>20</v>
      </c>
    </row>
    <row r="10" spans="1:24" x14ac:dyDescent="0.25">
      <c r="A10" s="20" t="s">
        <v>32</v>
      </c>
    </row>
    <row r="11" spans="1:24" x14ac:dyDescent="0.25">
      <c r="A11" s="17" t="s">
        <v>28</v>
      </c>
      <c r="B11" s="19" t="s">
        <v>29</v>
      </c>
      <c r="C11" s="19" t="s">
        <v>30</v>
      </c>
      <c r="D11" s="19" t="s">
        <v>31</v>
      </c>
    </row>
    <row r="12" spans="1:24" x14ac:dyDescent="0.25">
      <c r="A12" s="18">
        <v>43831</v>
      </c>
      <c r="B12" s="19">
        <v>2020</v>
      </c>
      <c r="C12" s="19">
        <v>1</v>
      </c>
      <c r="D12" s="19">
        <v>0</v>
      </c>
    </row>
    <row r="13" spans="1:24" x14ac:dyDescent="0.25">
      <c r="A13" s="18">
        <v>43845</v>
      </c>
      <c r="B13" s="19">
        <v>2020</v>
      </c>
      <c r="C13" s="19">
        <v>1</v>
      </c>
      <c r="D13" s="19">
        <v>0</v>
      </c>
    </row>
    <row r="14" spans="1:24" x14ac:dyDescent="0.25">
      <c r="A14" s="18">
        <v>43898</v>
      </c>
      <c r="B14" s="19">
        <v>2020</v>
      </c>
      <c r="C14" s="19">
        <v>1</v>
      </c>
      <c r="D14" s="19">
        <v>2</v>
      </c>
    </row>
    <row r="15" spans="1:24" x14ac:dyDescent="0.25">
      <c r="A15" s="18">
        <v>43905</v>
      </c>
      <c r="B15" s="19">
        <v>2020</v>
      </c>
      <c r="C15" s="19">
        <v>1</v>
      </c>
      <c r="D15" s="19">
        <v>2</v>
      </c>
    </row>
    <row r="16" spans="1:24" x14ac:dyDescent="0.25">
      <c r="A16" s="18">
        <v>44032</v>
      </c>
      <c r="B16" s="19">
        <v>2020</v>
      </c>
      <c r="C16" s="19">
        <v>3</v>
      </c>
      <c r="D16" s="19">
        <v>6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E90B7A2B35EB408581F39C17FD9AE8" ma:contentTypeVersion="17" ma:contentTypeDescription="Create a new document." ma:contentTypeScope="" ma:versionID="1573d5591a64da3e1913c2a6c67ab33e">
  <xsd:schema xmlns:xsd="http://www.w3.org/2001/XMLSchema" xmlns:xs="http://www.w3.org/2001/XMLSchema" xmlns:p="http://schemas.microsoft.com/office/2006/metadata/properties" xmlns:ns3="a99c2141-066c-4de3-844a-c92e0ca43485" xmlns:ns4="d141cce8-4bcd-4217-9828-29c1083881e0" targetNamespace="http://schemas.microsoft.com/office/2006/metadata/properties" ma:root="true" ma:fieldsID="055ce335e8b8b90bee7a05f1cba60082" ns3:_="" ns4:_="">
    <xsd:import namespace="a99c2141-066c-4de3-844a-c92e0ca43485"/>
    <xsd:import namespace="d141cce8-4bcd-4217-9828-29c1083881e0"/>
    <xsd:element name="properties">
      <xsd:complexType>
        <xsd:sequence>
          <xsd:element name="documentManagement">
            <xsd:complexType>
              <xsd:all>
                <xsd:element ref="ns3:MigrationWizId" minOccurs="0"/>
                <xsd:element ref="ns3:MigrationWizIdPermissions" minOccurs="0"/>
                <xsd:element ref="ns3:MigrationWizIdPermissionLevels" minOccurs="0"/>
                <xsd:element ref="ns3:MigrationWizIdDocumentLibraryPermissions" minOccurs="0"/>
                <xsd:element ref="ns3:MigrationWizIdSecurityGroup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9c2141-066c-4de3-844a-c92e0ca43485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41cce8-4bcd-4217-9828-29c1083881e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 xmlns="a99c2141-066c-4de3-844a-c92e0ca43485" xsi:nil="true"/>
    <MigrationWizIdSecurityGroups xmlns="a99c2141-066c-4de3-844a-c92e0ca43485" xsi:nil="true"/>
    <MigrationWizIdPermissions xmlns="a99c2141-066c-4de3-844a-c92e0ca43485" xsi:nil="true"/>
    <MigrationWizIdPermissionLevels xmlns="a99c2141-066c-4de3-844a-c92e0ca43485" xsi:nil="true"/>
    <MigrationWizIdDocumentLibraryPermissions xmlns="a99c2141-066c-4de3-844a-c92e0ca43485" xsi:nil="true"/>
  </documentManagement>
</p:properties>
</file>

<file path=customXml/itemProps1.xml><?xml version="1.0" encoding="utf-8"?>
<ds:datastoreItem xmlns:ds="http://schemas.openxmlformats.org/officeDocument/2006/customXml" ds:itemID="{FFB7C43C-BF55-4979-B6A5-333D8230E9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9c2141-066c-4de3-844a-c92e0ca43485"/>
    <ds:schemaRef ds:uri="d141cce8-4bcd-4217-9828-29c108388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2AA140-AC44-4B3D-B74B-FC41AF287E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F430A3-1105-41F5-B392-BDCB6BDF0770}">
  <ds:schemaRefs>
    <ds:schemaRef ds:uri="http://schemas.microsoft.com/office/2006/metadata/properties"/>
    <ds:schemaRef ds:uri="http://schemas.microsoft.com/office/infopath/2007/PartnerControls"/>
    <ds:schemaRef ds:uri="a99c2141-066c-4de3-844a-c92e0ca4348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Crawford</dc:creator>
  <cp:lastModifiedBy>Crawford, Jamie</cp:lastModifiedBy>
  <dcterms:created xsi:type="dcterms:W3CDTF">2020-12-09T07:12:27Z</dcterms:created>
  <dcterms:modified xsi:type="dcterms:W3CDTF">2020-12-09T07:55:01Z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0x0101006FE90B7A2B35EB408581F39C17FD9AE8</vt:lpwstr>
  </property>
</Properties>
</file>