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D12" i="1"/>
  <c r="C15" i="1" s="1"/>
  <c r="C12" i="1"/>
  <c r="D11" i="1"/>
  <c r="I11" i="1"/>
  <c r="H12" i="1"/>
  <c r="G12" i="1"/>
  <c r="H11" i="1"/>
  <c r="G11" i="1"/>
  <c r="G14" i="1" s="1"/>
  <c r="B12" i="1"/>
  <c r="B11" i="1"/>
  <c r="C11" i="1"/>
  <c r="H14" i="1" l="1"/>
  <c r="G15" i="1"/>
  <c r="H15" i="1"/>
  <c r="B14" i="1"/>
  <c r="B15" i="1"/>
  <c r="C14" i="1"/>
</calcChain>
</file>

<file path=xl/sharedStrings.xml><?xml version="1.0" encoding="utf-8"?>
<sst xmlns="http://schemas.openxmlformats.org/spreadsheetml/2006/main" count="31" uniqueCount="17">
  <si>
    <t>v2.3</t>
  </si>
  <si>
    <t>tps</t>
  </si>
  <si>
    <t>v3</t>
  </si>
  <si>
    <t>select count(*) from t where i between 1000 and 1001;</t>
  </si>
  <si>
    <t>256MB work_mem</t>
  </si>
  <si>
    <t>64kB work_mem</t>
  </si>
  <si>
    <t>master</t>
  </si>
  <si>
    <t>Run 1</t>
  </si>
  <si>
    <t>Run 2</t>
  </si>
  <si>
    <t>Run 3</t>
  </si>
  <si>
    <t>Run 4</t>
  </si>
  <si>
    <t>Run 5</t>
  </si>
  <si>
    <t>Run 6</t>
  </si>
  <si>
    <t>Average</t>
  </si>
  <si>
    <t>Median</t>
  </si>
  <si>
    <t>vs master (avg)</t>
  </si>
  <si>
    <t>vs master (med)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</si>
</sst>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\t\p\s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0" fontId="0" fillId="0" borderId="0" xfId="1" applyNumberFormat="1" applyFont="1"/>
    <xf numFmtId="165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3" sqref="F3"/>
    </sheetView>
  </sheetViews>
  <sheetFormatPr defaultRowHeight="15" x14ac:dyDescent="0.25"/>
  <cols>
    <col min="1" max="1" width="15.42578125" bestFit="1" customWidth="1"/>
    <col min="6" max="6" width="15.42578125" bestFit="1" customWidth="1"/>
  </cols>
  <sheetData>
    <row r="1" spans="1:9" x14ac:dyDescent="0.25">
      <c r="B1" t="s">
        <v>3</v>
      </c>
    </row>
    <row r="2" spans="1:9" x14ac:dyDescent="0.25">
      <c r="A2" t="s">
        <v>4</v>
      </c>
      <c r="F2" t="s">
        <v>5</v>
      </c>
    </row>
    <row r="3" spans="1:9" x14ac:dyDescent="0.25">
      <c r="A3" t="s">
        <v>1</v>
      </c>
      <c r="B3" s="3" t="s">
        <v>0</v>
      </c>
      <c r="C3" s="3" t="s">
        <v>2</v>
      </c>
      <c r="D3" s="3" t="s">
        <v>6</v>
      </c>
      <c r="F3" t="s">
        <v>1</v>
      </c>
      <c r="G3" s="3" t="s">
        <v>0</v>
      </c>
      <c r="H3" s="3" t="s">
        <v>2</v>
      </c>
      <c r="I3" s="3" t="s">
        <v>6</v>
      </c>
    </row>
    <row r="4" spans="1:9" x14ac:dyDescent="0.25">
      <c r="A4" s="3" t="s">
        <v>7</v>
      </c>
      <c r="B4" s="2">
        <v>6.8101979999999998</v>
      </c>
      <c r="C4" s="2">
        <v>6.6561409999999999</v>
      </c>
      <c r="D4" s="2">
        <v>3.6073840000000001</v>
      </c>
      <c r="E4" s="2"/>
      <c r="F4" s="3" t="s">
        <v>7</v>
      </c>
      <c r="G4" s="2">
        <v>6.8975749999999998</v>
      </c>
      <c r="H4" s="2">
        <v>6.8329389999999997</v>
      </c>
      <c r="I4" s="2">
        <v>2.5919539999999999</v>
      </c>
    </row>
    <row r="5" spans="1:9" x14ac:dyDescent="0.25">
      <c r="A5" s="3" t="s">
        <v>8</v>
      </c>
      <c r="B5" s="2">
        <v>6.8308759999999999</v>
      </c>
      <c r="C5" s="2">
        <v>6.7707819999999996</v>
      </c>
      <c r="D5" s="2">
        <v>3.3744429999999999</v>
      </c>
      <c r="E5" s="2"/>
      <c r="F5" s="3" t="s">
        <v>8</v>
      </c>
      <c r="G5" s="2">
        <v>6.8519610000000002</v>
      </c>
      <c r="H5" s="2">
        <v>6.5419749999999999</v>
      </c>
      <c r="I5" s="2">
        <v>2.5916929999999998</v>
      </c>
    </row>
    <row r="6" spans="1:9" x14ac:dyDescent="0.25">
      <c r="A6" s="3" t="s">
        <v>9</v>
      </c>
      <c r="B6" s="2">
        <v>6.787674</v>
      </c>
      <c r="C6" s="2">
        <v>5.9486369999999997</v>
      </c>
      <c r="D6" s="2">
        <v>3.2566280000000001</v>
      </c>
      <c r="E6" s="2"/>
      <c r="F6" s="3" t="s">
        <v>9</v>
      </c>
      <c r="G6" s="2">
        <v>6.8175350000000003</v>
      </c>
      <c r="H6" s="2">
        <v>6.8183379999999998</v>
      </c>
      <c r="I6" s="2">
        <v>2.562065</v>
      </c>
    </row>
    <row r="7" spans="1:9" x14ac:dyDescent="0.25">
      <c r="A7" s="3" t="s">
        <v>10</v>
      </c>
      <c r="B7" s="2">
        <v>6.637804</v>
      </c>
      <c r="C7" s="2">
        <v>6.7884719999999996</v>
      </c>
      <c r="D7" s="2">
        <v>3.5428380000000002</v>
      </c>
      <c r="E7" s="2"/>
      <c r="F7" s="3" t="s">
        <v>10</v>
      </c>
      <c r="G7" s="2">
        <v>6.8184459999999998</v>
      </c>
      <c r="H7" s="2">
        <v>6.8111620000000004</v>
      </c>
      <c r="I7" s="2">
        <v>2.581054</v>
      </c>
    </row>
    <row r="8" spans="1:9" x14ac:dyDescent="0.25">
      <c r="A8" s="3" t="s">
        <v>11</v>
      </c>
      <c r="B8" s="2">
        <v>6.6446430000000003</v>
      </c>
      <c r="C8" s="2">
        <v>6.6654739999999997</v>
      </c>
      <c r="D8" s="2">
        <v>3.5749460000000002</v>
      </c>
      <c r="E8" s="2"/>
      <c r="F8" s="3" t="s">
        <v>11</v>
      </c>
      <c r="G8" s="2">
        <v>6.893707</v>
      </c>
      <c r="H8" s="2">
        <v>6.655589</v>
      </c>
      <c r="I8" s="2">
        <v>2.5879020000000001</v>
      </c>
    </row>
    <row r="9" spans="1:9" x14ac:dyDescent="0.25">
      <c r="A9" s="3" t="s">
        <v>12</v>
      </c>
      <c r="B9" s="2">
        <v>6.6446430000000003</v>
      </c>
      <c r="C9" s="2">
        <v>6.7996749999999997</v>
      </c>
      <c r="D9" s="2">
        <v>3.5590860000000002</v>
      </c>
      <c r="E9" s="2"/>
      <c r="F9" s="3" t="s">
        <v>12</v>
      </c>
      <c r="G9" s="2">
        <v>6.8540140000000003</v>
      </c>
      <c r="H9" s="2">
        <v>6.8357080000000003</v>
      </c>
      <c r="I9" s="2">
        <v>2.5861719999999999</v>
      </c>
    </row>
    <row r="10" spans="1:9" x14ac:dyDescent="0.25">
      <c r="A10" s="3"/>
      <c r="F10" s="3"/>
    </row>
    <row r="11" spans="1:9" x14ac:dyDescent="0.25">
      <c r="A11" s="3" t="s">
        <v>13</v>
      </c>
      <c r="B11" s="2">
        <f>AVERAGE(B4:B9)</f>
        <v>6.7259729999999998</v>
      </c>
      <c r="C11" s="2">
        <f>AVERAGE(C4:C9)</f>
        <v>6.6048634999999996</v>
      </c>
      <c r="D11" s="2">
        <f>AVERAGE(D4:D9)</f>
        <v>3.4858875</v>
      </c>
      <c r="E11" s="2"/>
      <c r="F11" s="3" t="s">
        <v>13</v>
      </c>
      <c r="G11" s="2">
        <f>AVERAGE(G4:G9)</f>
        <v>6.8555396666666661</v>
      </c>
      <c r="H11" s="2">
        <f>AVERAGE(H4:H9)</f>
        <v>6.7492851666666667</v>
      </c>
      <c r="I11" s="2">
        <f>AVERAGE(I4:I9)</f>
        <v>2.5834733333333331</v>
      </c>
    </row>
    <row r="12" spans="1:9" x14ac:dyDescent="0.25">
      <c r="A12" s="3" t="s">
        <v>14</v>
      </c>
      <c r="B12" s="2">
        <f>MEDIAN(B4:B9)</f>
        <v>6.7161585000000006</v>
      </c>
      <c r="C12" s="2">
        <f>MEDIAN(C4:C9)</f>
        <v>6.7181280000000001</v>
      </c>
      <c r="D12" s="2">
        <f>MEDIAN(D4:D9)</f>
        <v>3.5509620000000002</v>
      </c>
      <c r="E12" s="2"/>
      <c r="F12" s="3" t="s">
        <v>14</v>
      </c>
      <c r="G12" s="2">
        <f>MEDIAN(G4:G9)</f>
        <v>6.8529875000000002</v>
      </c>
      <c r="H12" s="2">
        <f>MEDIAN(H4:H9)</f>
        <v>6.8147500000000001</v>
      </c>
      <c r="I12" s="2">
        <f>MEDIAN(I4:I9)</f>
        <v>2.587037</v>
      </c>
    </row>
    <row r="13" spans="1:9" x14ac:dyDescent="0.25">
      <c r="A13" s="3"/>
      <c r="F13" s="3"/>
    </row>
    <row r="14" spans="1:9" x14ac:dyDescent="0.25">
      <c r="A14" s="3" t="s">
        <v>15</v>
      </c>
      <c r="B14" s="1">
        <f>B11/$D11</f>
        <v>1.9294865367858256</v>
      </c>
      <c r="C14" s="1">
        <f>C11/$D11</f>
        <v>1.8947437345582723</v>
      </c>
      <c r="F14" s="3" t="s">
        <v>15</v>
      </c>
      <c r="G14" s="1">
        <f>G11/$I11</f>
        <v>2.6536134815919654</v>
      </c>
      <c r="H14" s="1">
        <f>H11/$I11</f>
        <v>2.6124849363002265</v>
      </c>
    </row>
    <row r="15" spans="1:9" x14ac:dyDescent="0.25">
      <c r="A15" s="3" t="s">
        <v>16</v>
      </c>
      <c r="B15" s="1">
        <f>B12/$D12</f>
        <v>1.8913631010413516</v>
      </c>
      <c r="C15" s="1">
        <f>C12/$D12</f>
        <v>1.8919177394745423</v>
      </c>
      <c r="F15" s="3" t="s">
        <v>16</v>
      </c>
      <c r="G15" s="1">
        <f>G12/$I12</f>
        <v>2.6489715840940815</v>
      </c>
      <c r="H15" s="1">
        <f>H12/$I12</f>
        <v>2.6341911615489071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2014-12-24T10:32:23Z</dcterms:created>
  <dcterms:modified xsi:type="dcterms:W3CDTF">2014-12-24T11:52:18Z</dcterms:modified>
</cp:coreProperties>
</file>