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6720" windowHeight="145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3" i="1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E37" s="1"/>
</calcChain>
</file>

<file path=xl/sharedStrings.xml><?xml version="1.0" encoding="utf-8"?>
<sst xmlns="http://schemas.openxmlformats.org/spreadsheetml/2006/main" count="11" uniqueCount="9">
  <si>
    <t>Rubicon 10000 OHMS ABS.    S/N 80459</t>
  </si>
  <si>
    <t>Using Keithley 2002 meter, ID #4585</t>
  </si>
  <si>
    <t>Ambient 23 degrees C</t>
  </si>
  <si>
    <t>R.H. 38%</t>
  </si>
  <si>
    <r>
      <t xml:space="preserve">Temp </t>
    </r>
    <r>
      <rPr>
        <b/>
        <u/>
        <sz val="11"/>
        <color theme="1"/>
        <rFont val="Calibri"/>
        <family val="2"/>
      </rPr>
      <t>°C</t>
    </r>
  </si>
  <si>
    <t>Resistance</t>
  </si>
  <si>
    <t>Calculated at Offset =</t>
  </si>
  <si>
    <t>dR/dT =</t>
  </si>
  <si>
    <t>(approx. -1.1 ppm / deg. C)</t>
  </si>
</sst>
</file>

<file path=xl/styles.xml><?xml version="1.0" encoding="utf-8"?>
<styleSheet xmlns="http://schemas.openxmlformats.org/spreadsheetml/2006/main">
  <numFmts count="2">
    <numFmt numFmtId="164" formatCode="0.000000E+00"/>
    <numFmt numFmtId="165" formatCode="0.0000"/>
  </numFmts>
  <fonts count="4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>
                <a:latin typeface="Arial"/>
                <a:ea typeface="Arial"/>
                <a:cs typeface="Arial"/>
              </a:defRPr>
            </a:pPr>
            <a:r>
              <a:rPr lang="en-US" sz="1400"/>
              <a:t>Rubicon</a:t>
            </a:r>
            <a:r>
              <a:rPr lang="en-US" sz="1400" baseline="0"/>
              <a:t> 10k Standard              80459</a:t>
            </a:r>
            <a:endParaRPr lang="en-US" sz="1400"/>
          </a:p>
        </c:rich>
      </c:tx>
      <c:layout>
        <c:manualLayout>
          <c:xMode val="edge"/>
          <c:yMode val="edge"/>
          <c:x val="0.17567723342939487"/>
          <c:y val="2.1097046413502119E-2"/>
        </c:manualLayout>
      </c:layout>
    </c:title>
    <c:plotArea>
      <c:layout/>
      <c:scatterChart>
        <c:scatterStyle val="lineMarker"/>
        <c:ser>
          <c:idx val="0"/>
          <c:order val="0"/>
          <c:tx>
            <c:v>YArray1</c:v>
          </c:tx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55432584736818591"/>
                  <c:y val="0.18011949455685139"/>
                </c:manualLayout>
              </c:layout>
              <c:numFmt formatCode="#,##0.00000" sourceLinked="0"/>
            </c:trendlineLbl>
          </c:trendline>
          <c:xVal>
            <c:numRef>
              <c:f>Sheet1!$A$3:$A$13</c:f>
              <c:numCache>
                <c:formatCode>General</c:formatCode>
                <c:ptCount val="11"/>
                <c:pt idx="0">
                  <c:v>22</c:v>
                </c:pt>
                <c:pt idx="1">
                  <c:v>22.600000023841858</c:v>
                </c:pt>
                <c:pt idx="2">
                  <c:v>23.200000047683716</c:v>
                </c:pt>
                <c:pt idx="3">
                  <c:v>23.800000071525574</c:v>
                </c:pt>
                <c:pt idx="4">
                  <c:v>24.400000095367432</c:v>
                </c:pt>
                <c:pt idx="5">
                  <c:v>25.00000011920929</c:v>
                </c:pt>
                <c:pt idx="6">
                  <c:v>25.600000143051147</c:v>
                </c:pt>
                <c:pt idx="7">
                  <c:v>26.200000166893005</c:v>
                </c:pt>
                <c:pt idx="8">
                  <c:v>26.800000190734863</c:v>
                </c:pt>
                <c:pt idx="9">
                  <c:v>27.400000214576721</c:v>
                </c:pt>
                <c:pt idx="10">
                  <c:v>28.000000238418579</c:v>
                </c:pt>
              </c:numCache>
            </c:numRef>
          </c:xVal>
          <c:yVal>
            <c:numRef>
              <c:f>Sheet1!$B$3:$B$13</c:f>
              <c:numCache>
                <c:formatCode>General</c:formatCode>
                <c:ptCount val="11"/>
                <c:pt idx="0">
                  <c:v>9999.7196199999944</c:v>
                </c:pt>
                <c:pt idx="1">
                  <c:v>9999.7263000000021</c:v>
                </c:pt>
                <c:pt idx="2">
                  <c:v>9999.7339199999969</c:v>
                </c:pt>
                <c:pt idx="3">
                  <c:v>9999.7363600000026</c:v>
                </c:pt>
                <c:pt idx="4">
                  <c:v>9999.7329200000004</c:v>
                </c:pt>
                <c:pt idx="5">
                  <c:v>9999.7291999999998</c:v>
                </c:pt>
                <c:pt idx="6">
                  <c:v>9999.7189799999978</c:v>
                </c:pt>
                <c:pt idx="7">
                  <c:v>9999.7078999999976</c:v>
                </c:pt>
                <c:pt idx="8">
                  <c:v>9999.6948800000027</c:v>
                </c:pt>
                <c:pt idx="9">
                  <c:v>9999.6778800000011</c:v>
                </c:pt>
                <c:pt idx="10">
                  <c:v>9999.6534800000063</c:v>
                </c:pt>
              </c:numCache>
            </c:numRef>
          </c:yVal>
        </c:ser>
        <c:axId val="193341696"/>
        <c:axId val="185581952"/>
      </c:scatterChart>
      <c:valAx>
        <c:axId val="193341696"/>
        <c:scaling>
          <c:orientation val="minMax"/>
          <c:max val="28"/>
          <c:min val="22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Degrees C</a:t>
                </a:r>
              </a:p>
            </c:rich>
          </c:tx>
          <c:layout/>
        </c:title>
        <c:numFmt formatCode="General" sourceLinked="1"/>
        <c:tickLblPos val="nextTo"/>
        <c:crossAx val="185581952"/>
        <c:crosses val="autoZero"/>
        <c:crossBetween val="midCat"/>
      </c:valAx>
      <c:valAx>
        <c:axId val="185581952"/>
        <c:scaling>
          <c:orientation val="minMax"/>
        </c:scaling>
        <c:axPos val="l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Resistance</a:t>
                </a:r>
              </a:p>
            </c:rich>
          </c:tx>
          <c:layout/>
        </c:title>
        <c:numFmt formatCode="General" sourceLinked="1"/>
        <c:tickLblPos val="nextTo"/>
        <c:crossAx val="193341696"/>
        <c:crosses val="autoZero"/>
        <c:crossBetween val="midCat"/>
      </c:valAx>
    </c:plotArea>
    <c:plotVisOnly val="1"/>
  </c:chart>
  <c:printSettings>
    <c:headerFooter/>
    <c:pageMargins b="0.75000000000000022" l="0" r="0" t="0.75000000000000022" header="0.3000000000000001" footer="0.3000000000000001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</xdr:colOff>
      <xdr:row>5</xdr:row>
      <xdr:rowOff>28575</xdr:rowOff>
    </xdr:from>
    <xdr:to>
      <xdr:col>14</xdr:col>
      <xdr:colOff>438149</xdr:colOff>
      <xdr:row>30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3"/>
  <sheetViews>
    <sheetView tabSelected="1" workbookViewId="0">
      <selection activeCell="G41" sqref="G41"/>
    </sheetView>
  </sheetViews>
  <sheetFormatPr defaultRowHeight="15"/>
  <cols>
    <col min="2" max="2" width="9.5703125" bestFit="1" customWidth="1"/>
    <col min="11" max="11" width="10.7109375" bestFit="1" customWidth="1"/>
    <col min="12" max="12" width="11.85546875" customWidth="1"/>
    <col min="13" max="14" width="9.140625" customWidth="1"/>
  </cols>
  <sheetData>
    <row r="1" spans="1:12" ht="15.75">
      <c r="D1" s="1" t="s">
        <v>0</v>
      </c>
      <c r="L1" s="2">
        <v>40896</v>
      </c>
    </row>
    <row r="2" spans="1:12">
      <c r="A2" s="3" t="s">
        <v>4</v>
      </c>
      <c r="B2" s="3" t="s">
        <v>5</v>
      </c>
    </row>
    <row r="3" spans="1:12">
      <c r="A3">
        <v>22</v>
      </c>
      <c r="B3">
        <v>9999.7196199999944</v>
      </c>
      <c r="D3" t="s">
        <v>1</v>
      </c>
    </row>
    <row r="4" spans="1:12">
      <c r="A4">
        <v>22.600000023841858</v>
      </c>
      <c r="B4">
        <v>9999.7263000000021</v>
      </c>
      <c r="D4" t="s">
        <v>2</v>
      </c>
    </row>
    <row r="5" spans="1:12">
      <c r="A5">
        <v>23.200000047683716</v>
      </c>
      <c r="B5">
        <v>9999.7339199999969</v>
      </c>
      <c r="D5" t="s">
        <v>3</v>
      </c>
    </row>
    <row r="6" spans="1:12">
      <c r="A6">
        <v>23.800000071525574</v>
      </c>
      <c r="B6">
        <v>9999.7363600000026</v>
      </c>
    </row>
    <row r="7" spans="1:12">
      <c r="A7">
        <v>24.400000095367432</v>
      </c>
      <c r="B7">
        <v>9999.7329200000004</v>
      </c>
    </row>
    <row r="8" spans="1:12">
      <c r="A8">
        <v>25.00000011920929</v>
      </c>
      <c r="B8">
        <v>9999.7291999999998</v>
      </c>
    </row>
    <row r="9" spans="1:12">
      <c r="A9">
        <v>25.600000143051147</v>
      </c>
      <c r="B9">
        <v>9999.7189799999978</v>
      </c>
    </row>
    <row r="10" spans="1:12">
      <c r="A10">
        <v>26.200000166893005</v>
      </c>
      <c r="B10">
        <v>9999.7078999999976</v>
      </c>
    </row>
    <row r="11" spans="1:12">
      <c r="A11">
        <v>26.800000190734863</v>
      </c>
      <c r="B11">
        <v>9999.6948800000027</v>
      </c>
    </row>
    <row r="12" spans="1:12">
      <c r="A12">
        <v>27.400000214576721</v>
      </c>
      <c r="B12">
        <v>9999.6778800000011</v>
      </c>
    </row>
    <row r="13" spans="1:12">
      <c r="A13">
        <v>28.000000238418579</v>
      </c>
      <c r="B13">
        <v>9999.6534800000063</v>
      </c>
    </row>
    <row r="31" spans="1:4">
      <c r="B31" s="4" t="s">
        <v>6</v>
      </c>
      <c r="D31">
        <v>9997.1010000000006</v>
      </c>
    </row>
    <row r="32" spans="1:4">
      <c r="A32" s="3" t="s">
        <v>4</v>
      </c>
      <c r="B32" s="3" t="s">
        <v>5</v>
      </c>
    </row>
    <row r="33" spans="1:6">
      <c r="A33">
        <v>22</v>
      </c>
      <c r="B33" s="5">
        <f>-0.00464*A33^2+0.22099*A33+9997.10115</f>
        <v>9999.7171699999999</v>
      </c>
    </row>
    <row r="34" spans="1:6">
      <c r="A34">
        <v>22.2</v>
      </c>
      <c r="B34" s="5">
        <f t="shared" ref="B34:B63" si="0">-0.00464*A34^2+0.22099*A34+9997.10115</f>
        <v>9999.7203504000008</v>
      </c>
    </row>
    <row r="35" spans="1:6">
      <c r="A35">
        <v>22.4</v>
      </c>
      <c r="B35" s="5">
        <f t="shared" si="0"/>
        <v>9999.7231596000001</v>
      </c>
    </row>
    <row r="36" spans="1:6">
      <c r="A36">
        <v>22.6</v>
      </c>
      <c r="B36" s="5">
        <f t="shared" si="0"/>
        <v>9999.7255975999997</v>
      </c>
    </row>
    <row r="37" spans="1:6">
      <c r="A37">
        <v>22.8</v>
      </c>
      <c r="B37" s="5">
        <f t="shared" si="0"/>
        <v>9999.7276644000012</v>
      </c>
      <c r="D37" s="6" t="s">
        <v>7</v>
      </c>
      <c r="E37">
        <f>((B63-B33)/B33)/(A63-A33)</f>
        <v>-1.1010311404503672E-6</v>
      </c>
      <c r="F37" t="s">
        <v>8</v>
      </c>
    </row>
    <row r="38" spans="1:6">
      <c r="A38">
        <v>23</v>
      </c>
      <c r="B38" s="5">
        <f t="shared" si="0"/>
        <v>9999.7293600000012</v>
      </c>
    </row>
    <row r="39" spans="1:6">
      <c r="A39">
        <v>23.2</v>
      </c>
      <c r="B39" s="5">
        <f t="shared" si="0"/>
        <v>9999.7306843999995</v>
      </c>
    </row>
    <row r="40" spans="1:6">
      <c r="A40">
        <v>23.4</v>
      </c>
      <c r="B40" s="5">
        <f t="shared" si="0"/>
        <v>9999.7316375999999</v>
      </c>
    </row>
    <row r="41" spans="1:6">
      <c r="A41">
        <v>23.6</v>
      </c>
      <c r="B41" s="5">
        <f t="shared" si="0"/>
        <v>9999.7322196000005</v>
      </c>
    </row>
    <row r="42" spans="1:6">
      <c r="A42">
        <v>23.8</v>
      </c>
      <c r="B42" s="5">
        <f t="shared" si="0"/>
        <v>9999.7324304000012</v>
      </c>
    </row>
    <row r="43" spans="1:6">
      <c r="A43">
        <v>24</v>
      </c>
      <c r="B43" s="5">
        <f t="shared" si="0"/>
        <v>9999.7322700000004</v>
      </c>
    </row>
    <row r="44" spans="1:6">
      <c r="A44">
        <v>24.2</v>
      </c>
      <c r="B44" s="5">
        <f t="shared" si="0"/>
        <v>9999.7317383999998</v>
      </c>
    </row>
    <row r="45" spans="1:6">
      <c r="A45">
        <v>24.4</v>
      </c>
      <c r="B45" s="5">
        <f t="shared" si="0"/>
        <v>9999.7308356000012</v>
      </c>
    </row>
    <row r="46" spans="1:6">
      <c r="A46">
        <v>24.6</v>
      </c>
      <c r="B46" s="5">
        <f t="shared" si="0"/>
        <v>9999.729561600001</v>
      </c>
    </row>
    <row r="47" spans="1:6">
      <c r="A47">
        <v>24.8</v>
      </c>
      <c r="B47" s="5">
        <f t="shared" si="0"/>
        <v>9999.727916400001</v>
      </c>
    </row>
    <row r="48" spans="1:6">
      <c r="A48">
        <v>25</v>
      </c>
      <c r="B48" s="5">
        <f t="shared" si="0"/>
        <v>9999.7259000000013</v>
      </c>
    </row>
    <row r="49" spans="1:2">
      <c r="A49">
        <v>25.2</v>
      </c>
      <c r="B49" s="5">
        <f t="shared" si="0"/>
        <v>9999.7235123999999</v>
      </c>
    </row>
    <row r="50" spans="1:2">
      <c r="A50">
        <v>25.4</v>
      </c>
      <c r="B50" s="5">
        <f t="shared" si="0"/>
        <v>9999.7207536000005</v>
      </c>
    </row>
    <row r="51" spans="1:2">
      <c r="A51">
        <v>25.6</v>
      </c>
      <c r="B51" s="5">
        <f t="shared" si="0"/>
        <v>9999.7176235999996</v>
      </c>
    </row>
    <row r="52" spans="1:2">
      <c r="A52">
        <v>25.8</v>
      </c>
      <c r="B52" s="5">
        <f t="shared" si="0"/>
        <v>9999.7141224000006</v>
      </c>
    </row>
    <row r="53" spans="1:2">
      <c r="A53">
        <v>26</v>
      </c>
      <c r="B53" s="5">
        <f t="shared" si="0"/>
        <v>9999.7102500000001</v>
      </c>
    </row>
    <row r="54" spans="1:2">
      <c r="A54">
        <v>26.2</v>
      </c>
      <c r="B54" s="5">
        <f t="shared" si="0"/>
        <v>9999.7060063999998</v>
      </c>
    </row>
    <row r="55" spans="1:2">
      <c r="A55">
        <v>26.4</v>
      </c>
      <c r="B55" s="5">
        <f t="shared" si="0"/>
        <v>9999.7013915999996</v>
      </c>
    </row>
    <row r="56" spans="1:2">
      <c r="A56">
        <v>26.6</v>
      </c>
      <c r="B56" s="5">
        <f t="shared" si="0"/>
        <v>9999.6964055999997</v>
      </c>
    </row>
    <row r="57" spans="1:2">
      <c r="A57">
        <v>26.8</v>
      </c>
      <c r="B57" s="5">
        <f t="shared" si="0"/>
        <v>9999.6910484</v>
      </c>
    </row>
    <row r="58" spans="1:2">
      <c r="A58">
        <v>27</v>
      </c>
      <c r="B58" s="5">
        <f t="shared" si="0"/>
        <v>9999.6853200000005</v>
      </c>
    </row>
    <row r="59" spans="1:2">
      <c r="A59">
        <v>27.2</v>
      </c>
      <c r="B59" s="5">
        <f t="shared" si="0"/>
        <v>9999.6792204000012</v>
      </c>
    </row>
    <row r="60" spans="1:2">
      <c r="A60">
        <v>27.4</v>
      </c>
      <c r="B60" s="5">
        <f t="shared" si="0"/>
        <v>9999.6727496000003</v>
      </c>
    </row>
    <row r="61" spans="1:2">
      <c r="A61">
        <v>27.6</v>
      </c>
      <c r="B61" s="5">
        <f t="shared" si="0"/>
        <v>9999.6659075999996</v>
      </c>
    </row>
    <row r="62" spans="1:2">
      <c r="A62">
        <v>27.8</v>
      </c>
      <c r="B62" s="5">
        <f t="shared" si="0"/>
        <v>9999.658694400001</v>
      </c>
    </row>
    <row r="63" spans="1:2">
      <c r="A63">
        <v>28</v>
      </c>
      <c r="B63" s="5">
        <f t="shared" si="0"/>
        <v>9999.6511100000007</v>
      </c>
    </row>
  </sheetData>
  <pageMargins left="0.25" right="0.25" top="0.75" bottom="0.75" header="0.3" footer="0.3"/>
  <pageSetup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2011-12-20T02:46:27Z</cp:lastPrinted>
  <dcterms:created xsi:type="dcterms:W3CDTF">2011-12-20T02:25:02Z</dcterms:created>
  <dcterms:modified xsi:type="dcterms:W3CDTF">2012-12-23T02:42:09Z</dcterms:modified>
</cp:coreProperties>
</file>