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DATA" sheetId="2" r:id="rId1"/>
    <sheet name="HASIL" sheetId="3" r:id="rId2"/>
  </sheets>
  <externalReferences>
    <externalReference r:id="rId3"/>
  </externalReferences>
  <definedNames>
    <definedName name="KATE">[1]DATABASE!$C$4:$C$141</definedName>
    <definedName name="KODE_2">[1]MASTER!$H$2:$H$6</definedName>
    <definedName name="KODE_ALAT">[1]DATABASE!$D$4:$D$137</definedName>
    <definedName name="KODE_KET_2">[1]MASTER!$I$2:$I$6</definedName>
    <definedName name="KODE_KET_POSISI">[1]MASTER!$B$11:$B$33</definedName>
    <definedName name="KODE_POSISI">[1]MASTER!$A$11:$A$33</definedName>
    <definedName name="NAMA_ALAT">[1]DATABASE!$B$4:$B$137</definedName>
  </definedNames>
  <calcPr calcId="144525"/>
</workbook>
</file>

<file path=xl/calcChain.xml><?xml version="1.0" encoding="utf-8"?>
<calcChain xmlns="http://schemas.openxmlformats.org/spreadsheetml/2006/main">
  <c r="H3" i="2" l="1"/>
  <c r="F3" i="2"/>
  <c r="D3" i="2"/>
  <c r="C3" i="2"/>
  <c r="H2" i="2"/>
  <c r="F2" i="2"/>
  <c r="D2" i="2"/>
  <c r="C2" i="2"/>
</calcChain>
</file>

<file path=xl/sharedStrings.xml><?xml version="1.0" encoding="utf-8"?>
<sst xmlns="http://schemas.openxmlformats.org/spreadsheetml/2006/main" count="63" uniqueCount="31">
  <si>
    <t>TANGGAL</t>
  </si>
  <si>
    <t>KODE ALAT</t>
  </si>
  <si>
    <t>NAMA ALAT</t>
  </si>
  <si>
    <t>KATEGORY</t>
  </si>
  <si>
    <t>KODE POSISI</t>
  </si>
  <si>
    <t>POSISI ALAT</t>
  </si>
  <si>
    <t>KODE KET</t>
  </si>
  <si>
    <t>KETERANGAN</t>
  </si>
  <si>
    <t>WL 10</t>
  </si>
  <si>
    <t>A</t>
  </si>
  <si>
    <t>S</t>
  </si>
  <si>
    <t>WL 11</t>
  </si>
  <si>
    <t>O</t>
  </si>
  <si>
    <t>No.</t>
  </si>
  <si>
    <t>Jenis Alat / No</t>
  </si>
  <si>
    <t xml:space="preserve">Thn  </t>
  </si>
  <si>
    <t>BULAN  JANUARI 2020</t>
  </si>
  <si>
    <t>WHEEL LOADER &amp; FORKLIFT</t>
  </si>
  <si>
    <t xml:space="preserve"> </t>
  </si>
  <si>
    <t>1.</t>
  </si>
  <si>
    <t>W 926</t>
  </si>
  <si>
    <t>sukri</t>
  </si>
  <si>
    <t>2.</t>
  </si>
  <si>
    <t>Sahrul S</t>
  </si>
  <si>
    <t>HASIL</t>
  </si>
  <si>
    <t>&gt;&gt;&gt;&gt;&gt;&gt;&gt;</t>
  </si>
  <si>
    <t>?</t>
  </si>
  <si>
    <t>PERTANYAANYA :</t>
  </si>
  <si>
    <t>C</t>
  </si>
  <si>
    <t>ISI RUMUS AGAR HASILNYA KODE POSISI DAN KODE KETERANGAN</t>
  </si>
  <si>
    <t>BAGAIMANA MEMBUAT RUMUS DALAM KOLOM YG DIBERI KODE "?" DENGAN MENGHASILKAN KODE A ATAU S SESUAI DATA YG DIAMBIL DARI SHEET "DATA" BERDASARKAN TANGGAL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</si>
</sst>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1" x14ac:knownFonts="1">
    <font>
      <sz val="11"/>
      <color theme="1"/>
      <name val="Calibri"/>
      <family val="2"/>
      <charset val="1"/>
      <scheme val="minor"/>
    </font>
    <font>
      <sz val="12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i/>
      <u/>
      <sz val="14"/>
      <name val="Arial Narrow"/>
      <family val="2"/>
    </font>
    <font>
      <u/>
      <sz val="14"/>
      <name val="Arial Narrow"/>
      <family val="2"/>
    </font>
    <font>
      <b/>
      <sz val="9"/>
      <color rgb="FF0070C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8"/>
      <color rgb="FF0070C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1" fillId="3" borderId="18" xfId="0" applyFont="1" applyFill="1" applyBorder="1" applyAlignment="1"/>
    <xf numFmtId="0" fontId="5" fillId="3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/>
    <xf numFmtId="0" fontId="9" fillId="0" borderId="26" xfId="0" applyFont="1" applyBorder="1"/>
    <xf numFmtId="0" fontId="9" fillId="5" borderId="27" xfId="0" applyFont="1" applyFill="1" applyBorder="1"/>
    <xf numFmtId="0" fontId="9" fillId="0" borderId="1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4</xdr:row>
      <xdr:rowOff>142875</xdr:rowOff>
    </xdr:from>
    <xdr:to>
      <xdr:col>24</xdr:col>
      <xdr:colOff>66675</xdr:colOff>
      <xdr:row>4</xdr:row>
      <xdr:rowOff>142875</xdr:rowOff>
    </xdr:to>
    <xdr:cxnSp macro="">
      <xdr:nvCxnSpPr>
        <xdr:cNvPr id="3" name="Straight Arrow Connector 2"/>
        <xdr:cNvCxnSpPr/>
      </xdr:nvCxnSpPr>
      <xdr:spPr>
        <a:xfrm>
          <a:off x="5248275" y="1019175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ny\Downloads\LAP_ALAT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DATABASE"/>
      <sheetName val="IN"/>
      <sheetName val="ALAT BERAT"/>
      <sheetName val="ALAT RINGAN"/>
      <sheetName val="KRP"/>
      <sheetName val="TRONTON"/>
      <sheetName val="DPV"/>
    </sheetNames>
    <sheetDataSet>
      <sheetData sheetId="0">
        <row r="2">
          <cell r="H2" t="str">
            <v>KODE</v>
          </cell>
          <cell r="I2" t="str">
            <v>KETERANGAN</v>
          </cell>
        </row>
        <row r="3">
          <cell r="H3" t="str">
            <v>O</v>
          </cell>
          <cell r="I3" t="str">
            <v>OPERASI</v>
          </cell>
        </row>
        <row r="4">
          <cell r="H4" t="str">
            <v>R</v>
          </cell>
          <cell r="I4" t="str">
            <v>RUSAK</v>
          </cell>
        </row>
        <row r="5">
          <cell r="H5" t="str">
            <v>S</v>
          </cell>
          <cell r="I5" t="str">
            <v>STAND BY</v>
          </cell>
        </row>
        <row r="6">
          <cell r="H6" t="str">
            <v>T</v>
          </cell>
          <cell r="I6" t="str">
            <v>O + R</v>
          </cell>
        </row>
        <row r="11">
          <cell r="A11" t="str">
            <v>KODE</v>
          </cell>
          <cell r="B11" t="str">
            <v>KETERANGAN</v>
          </cell>
        </row>
        <row r="12">
          <cell r="A12" t="str">
            <v>A</v>
          </cell>
          <cell r="B12" t="str">
            <v>KANTOR</v>
          </cell>
        </row>
        <row r="13">
          <cell r="A13" t="str">
            <v>B</v>
          </cell>
          <cell r="B13" t="str">
            <v>FAS. PRIBADI</v>
          </cell>
        </row>
        <row r="14">
          <cell r="A14" t="str">
            <v>C</v>
          </cell>
          <cell r="B14" t="str">
            <v>SEWA</v>
          </cell>
        </row>
        <row r="15">
          <cell r="A15" t="str">
            <v>D</v>
          </cell>
          <cell r="B15" t="str">
            <v>PINJAM</v>
          </cell>
        </row>
        <row r="16">
          <cell r="A16">
            <v>1</v>
          </cell>
          <cell r="B16" t="str">
            <v>LUWUK</v>
          </cell>
        </row>
        <row r="17">
          <cell r="A17">
            <v>2</v>
          </cell>
          <cell r="B17" t="str">
            <v>LAMO</v>
          </cell>
        </row>
        <row r="18">
          <cell r="A18">
            <v>3</v>
          </cell>
          <cell r="B18" t="str">
            <v>GS WEDIKAN</v>
          </cell>
        </row>
        <row r="19">
          <cell r="A19">
            <v>4</v>
          </cell>
          <cell r="B19" t="str">
            <v>CR DORMITORI</v>
          </cell>
        </row>
        <row r="20">
          <cell r="A20">
            <v>5</v>
          </cell>
          <cell r="B20" t="str">
            <v>GS JOB SENORO</v>
          </cell>
        </row>
        <row r="21">
          <cell r="A21">
            <v>6</v>
          </cell>
          <cell r="B21" t="str">
            <v>BATCHING PLANT</v>
          </cell>
        </row>
        <row r="22">
          <cell r="A22">
            <v>7</v>
          </cell>
          <cell r="B22" t="str">
            <v>GS KAYOA</v>
          </cell>
        </row>
        <row r="23">
          <cell r="A23">
            <v>8</v>
          </cell>
          <cell r="B23" t="str">
            <v>GS KINI-KINI</v>
          </cell>
        </row>
        <row r="24">
          <cell r="A24">
            <v>9</v>
          </cell>
          <cell r="B24" t="str">
            <v>GS CEP MATINDOK</v>
          </cell>
        </row>
        <row r="25">
          <cell r="A25">
            <v>10</v>
          </cell>
          <cell r="B25" t="str">
            <v>GS.CPP DONGGI</v>
          </cell>
        </row>
        <row r="26">
          <cell r="A26">
            <v>11</v>
          </cell>
          <cell r="B26" t="str">
            <v>GS KAYUTANYO</v>
          </cell>
        </row>
        <row r="27">
          <cell r="A27">
            <v>12</v>
          </cell>
          <cell r="B27" t="str">
            <v>GS BALIROA</v>
          </cell>
        </row>
        <row r="28">
          <cell r="A28">
            <v>13</v>
          </cell>
          <cell r="B28" t="str">
            <v>GS BATUI</v>
          </cell>
        </row>
        <row r="29">
          <cell r="A29">
            <v>14</v>
          </cell>
          <cell r="B29" t="str">
            <v>GS WOLAI  02</v>
          </cell>
        </row>
        <row r="30">
          <cell r="A30">
            <v>15</v>
          </cell>
          <cell r="B30" t="str">
            <v>CR DS LNG</v>
          </cell>
        </row>
        <row r="31">
          <cell r="A31">
            <v>16</v>
          </cell>
          <cell r="B31" t="str">
            <v>GS BOLOWAK</v>
          </cell>
        </row>
        <row r="32">
          <cell r="A32">
            <v>17</v>
          </cell>
          <cell r="B32" t="str">
            <v>CR TOLANDO BATUI</v>
          </cell>
        </row>
      </sheetData>
      <sheetData sheetId="1">
        <row r="4">
          <cell r="B4" t="str">
            <v>NAMA ALAT</v>
          </cell>
          <cell r="C4" t="str">
            <v>JENIS ALAT</v>
          </cell>
          <cell r="D4" t="str">
            <v>NO.ALAT</v>
          </cell>
        </row>
        <row r="6">
          <cell r="B6" t="str">
            <v>W 926</v>
          </cell>
          <cell r="C6" t="str">
            <v>Alat Berat</v>
          </cell>
          <cell r="D6" t="str">
            <v>WL 10</v>
          </cell>
        </row>
        <row r="7">
          <cell r="B7" t="str">
            <v>W 926</v>
          </cell>
          <cell r="C7" t="str">
            <v>Alat Berat</v>
          </cell>
          <cell r="D7" t="str">
            <v>WL 11</v>
          </cell>
        </row>
        <row r="8">
          <cell r="B8" t="str">
            <v>W 966 F</v>
          </cell>
          <cell r="C8" t="str">
            <v>Alat Berat</v>
          </cell>
          <cell r="D8" t="str">
            <v>WL 14</v>
          </cell>
        </row>
        <row r="9">
          <cell r="B9" t="str">
            <v>WA 180</v>
          </cell>
          <cell r="C9" t="str">
            <v>Alat Berat</v>
          </cell>
          <cell r="D9" t="str">
            <v>WL 15</v>
          </cell>
        </row>
        <row r="10">
          <cell r="B10" t="str">
            <v>LW 300 F</v>
          </cell>
          <cell r="C10" t="str">
            <v>Alat Berat</v>
          </cell>
          <cell r="D10" t="str">
            <v>WL 16</v>
          </cell>
        </row>
        <row r="11">
          <cell r="B11" t="str">
            <v>SDLG</v>
          </cell>
          <cell r="C11" t="str">
            <v>Alat Berat</v>
          </cell>
          <cell r="D11" t="str">
            <v>WL 17</v>
          </cell>
        </row>
        <row r="12">
          <cell r="B12" t="str">
            <v>WA 350</v>
          </cell>
          <cell r="C12" t="str">
            <v>Alat Berat</v>
          </cell>
          <cell r="D12" t="str">
            <v>WL 18</v>
          </cell>
        </row>
        <row r="13">
          <cell r="B13" t="str">
            <v>FORKLIFT 7 TON</v>
          </cell>
          <cell r="C13" t="str">
            <v>Alat Berat</v>
          </cell>
          <cell r="D13" t="str">
            <v>FK 01</v>
          </cell>
        </row>
        <row r="14">
          <cell r="B14" t="str">
            <v>SAKAI</v>
          </cell>
          <cell r="C14" t="str">
            <v>Alat Berat</v>
          </cell>
          <cell r="D14" t="str">
            <v>SK 01</v>
          </cell>
        </row>
        <row r="15">
          <cell r="B15" t="str">
            <v>SAKAI</v>
          </cell>
          <cell r="C15" t="str">
            <v>Alat Berat</v>
          </cell>
          <cell r="D15" t="str">
            <v>SK 02</v>
          </cell>
        </row>
        <row r="16">
          <cell r="B16" t="str">
            <v>TANDEM ROLLER</v>
          </cell>
          <cell r="C16" t="str">
            <v>Alat Berat</v>
          </cell>
          <cell r="D16" t="str">
            <v>TR 01</v>
          </cell>
        </row>
        <row r="17">
          <cell r="B17" t="str">
            <v>CS 533</v>
          </cell>
          <cell r="C17" t="str">
            <v>Alat Berat</v>
          </cell>
          <cell r="D17" t="str">
            <v>VR 07</v>
          </cell>
        </row>
        <row r="18">
          <cell r="B18" t="str">
            <v>BW 211 D-40</v>
          </cell>
          <cell r="C18" t="str">
            <v>Alat Berat</v>
          </cell>
          <cell r="D18" t="str">
            <v>VR 08</v>
          </cell>
        </row>
        <row r="19">
          <cell r="B19" t="str">
            <v>BW 211 D-40</v>
          </cell>
          <cell r="C19" t="str">
            <v>Alat Berat</v>
          </cell>
          <cell r="D19" t="str">
            <v>VR 09</v>
          </cell>
        </row>
        <row r="20">
          <cell r="B20" t="str">
            <v>GREDER 120 B</v>
          </cell>
          <cell r="C20" t="str">
            <v>Alat Berat</v>
          </cell>
          <cell r="D20" t="str">
            <v>GD 04</v>
          </cell>
        </row>
        <row r="21">
          <cell r="B21" t="str">
            <v>GREDER 120 G</v>
          </cell>
          <cell r="C21" t="str">
            <v>Alat Berat</v>
          </cell>
          <cell r="D21" t="str">
            <v>GD 05</v>
          </cell>
        </row>
        <row r="22">
          <cell r="B22" t="str">
            <v>GREDER GD 511-A</v>
          </cell>
          <cell r="C22" t="str">
            <v>Alat Berat</v>
          </cell>
          <cell r="D22" t="str">
            <v>GD 06</v>
          </cell>
        </row>
        <row r="23">
          <cell r="B23" t="str">
            <v>GREDER GD 511-A</v>
          </cell>
          <cell r="C23" t="str">
            <v>Alat Berat</v>
          </cell>
          <cell r="D23" t="str">
            <v>GD 07</v>
          </cell>
        </row>
        <row r="24">
          <cell r="B24" t="str">
            <v>D 85 A-18</v>
          </cell>
          <cell r="C24" t="str">
            <v>Alat Berat</v>
          </cell>
          <cell r="D24" t="str">
            <v>BZ 10</v>
          </cell>
        </row>
        <row r="25">
          <cell r="B25" t="str">
            <v>D 85 E SS-II</v>
          </cell>
          <cell r="C25" t="str">
            <v>Alat Berat</v>
          </cell>
          <cell r="D25" t="str">
            <v>BZ 11</v>
          </cell>
        </row>
        <row r="26">
          <cell r="B26" t="str">
            <v>D 85 E SS-II</v>
          </cell>
          <cell r="C26" t="str">
            <v>Alat Berat</v>
          </cell>
          <cell r="D26" t="str">
            <v>BZ 12</v>
          </cell>
        </row>
        <row r="27">
          <cell r="B27" t="str">
            <v>D 85 E SS-II</v>
          </cell>
          <cell r="C27" t="str">
            <v>Alat Berat</v>
          </cell>
          <cell r="D27" t="str">
            <v>BZ 42</v>
          </cell>
        </row>
        <row r="28">
          <cell r="B28" t="str">
            <v>PC 200 KOMATSU</v>
          </cell>
          <cell r="C28" t="str">
            <v>Alat Berat</v>
          </cell>
          <cell r="D28" t="str">
            <v>EX.05</v>
          </cell>
        </row>
        <row r="29">
          <cell r="B29" t="str">
            <v>SK 200 - III KOB</v>
          </cell>
          <cell r="C29" t="str">
            <v>Alat Berat</v>
          </cell>
          <cell r="D29" t="str">
            <v>EX.07</v>
          </cell>
        </row>
        <row r="30">
          <cell r="B30" t="str">
            <v>SK 200 - III KOB</v>
          </cell>
          <cell r="C30" t="str">
            <v>Alat Berat</v>
          </cell>
          <cell r="D30" t="str">
            <v>EX.08</v>
          </cell>
        </row>
        <row r="31">
          <cell r="B31" t="str">
            <v>PC 200 KOMATSU</v>
          </cell>
          <cell r="C31" t="str">
            <v>Alat Berat</v>
          </cell>
          <cell r="D31" t="str">
            <v>EX.09</v>
          </cell>
        </row>
        <row r="32">
          <cell r="B32" t="str">
            <v>SK 200 - 8 KOB</v>
          </cell>
          <cell r="C32" t="str">
            <v>Alat Berat</v>
          </cell>
          <cell r="D32" t="str">
            <v>EX.10</v>
          </cell>
        </row>
        <row r="33">
          <cell r="B33" t="str">
            <v>SK 200 - 8 KOB</v>
          </cell>
          <cell r="C33" t="str">
            <v>Alat Berat</v>
          </cell>
          <cell r="D33" t="str">
            <v>EX.11</v>
          </cell>
        </row>
        <row r="34">
          <cell r="B34" t="str">
            <v>EC 210 B VOLVO</v>
          </cell>
          <cell r="C34" t="str">
            <v>Alat Berat</v>
          </cell>
          <cell r="D34" t="str">
            <v>EX.12</v>
          </cell>
        </row>
        <row r="35">
          <cell r="B35" t="str">
            <v>EC 210 B VOLVO</v>
          </cell>
          <cell r="C35" t="str">
            <v>Alat Berat</v>
          </cell>
          <cell r="D35" t="str">
            <v>EX.14</v>
          </cell>
        </row>
        <row r="36">
          <cell r="B36" t="str">
            <v>PC 200 KOMATSU</v>
          </cell>
          <cell r="C36" t="str">
            <v>Alat Berat</v>
          </cell>
          <cell r="D36" t="str">
            <v>EX.15</v>
          </cell>
        </row>
        <row r="37">
          <cell r="B37" t="str">
            <v>SUMITOMO 50 TON</v>
          </cell>
          <cell r="C37" t="str">
            <v>Alat Berat</v>
          </cell>
          <cell r="D37" t="str">
            <v>CR 01</v>
          </cell>
        </row>
        <row r="38">
          <cell r="B38" t="str">
            <v>KOBELCO 55 TON</v>
          </cell>
          <cell r="C38" t="str">
            <v>Alat Berat</v>
          </cell>
          <cell r="D38" t="str">
            <v>CR 02</v>
          </cell>
        </row>
        <row r="39">
          <cell r="B39" t="str">
            <v>KOBELCO 70 TON</v>
          </cell>
          <cell r="C39" t="str">
            <v>Alat Berat</v>
          </cell>
          <cell r="D39" t="str">
            <v>CR 03</v>
          </cell>
        </row>
        <row r="40">
          <cell r="B40" t="str">
            <v>HITACHI 50 TON</v>
          </cell>
          <cell r="C40" t="str">
            <v>Alat Berat</v>
          </cell>
          <cell r="D40" t="str">
            <v>CR 04</v>
          </cell>
        </row>
        <row r="41">
          <cell r="B41" t="str">
            <v>TADANO 70 TON</v>
          </cell>
          <cell r="C41" t="str">
            <v>Alat Berat</v>
          </cell>
          <cell r="D41" t="str">
            <v>CR 05</v>
          </cell>
        </row>
        <row r="42">
          <cell r="B42" t="str">
            <v xml:space="preserve">FINISHER </v>
          </cell>
          <cell r="C42" t="str">
            <v>Alat Berat</v>
          </cell>
          <cell r="D42" t="str">
            <v>FN 01</v>
          </cell>
        </row>
        <row r="43">
          <cell r="B43" t="str">
            <v>FINISHER</v>
          </cell>
          <cell r="C43" t="str">
            <v>Alat Berat</v>
          </cell>
          <cell r="D43" t="str">
            <v>FN 02</v>
          </cell>
        </row>
        <row r="44">
          <cell r="B44" t="str">
            <v>SPRAYER</v>
          </cell>
          <cell r="C44" t="str">
            <v>Alat Berat</v>
          </cell>
          <cell r="D44" t="str">
            <v>AS 01</v>
          </cell>
        </row>
        <row r="45">
          <cell r="B45" t="str">
            <v>SPRAYER</v>
          </cell>
          <cell r="C45" t="str">
            <v>Alat Berat</v>
          </cell>
          <cell r="D45" t="str">
            <v>AS 02</v>
          </cell>
        </row>
        <row r="46">
          <cell r="B46" t="str">
            <v>KOMPRESOR AIRMAN</v>
          </cell>
          <cell r="C46" t="str">
            <v>Alat Berat</v>
          </cell>
          <cell r="D46" t="str">
            <v>KOMP 01</v>
          </cell>
        </row>
        <row r="47">
          <cell r="B47" t="str">
            <v>KOMPRESOR</v>
          </cell>
          <cell r="C47" t="str">
            <v>Alat Berat</v>
          </cell>
          <cell r="D47" t="str">
            <v>KOMP 02</v>
          </cell>
        </row>
        <row r="48">
          <cell r="B48" t="str">
            <v>TEREX</v>
          </cell>
          <cell r="C48" t="str">
            <v>Alat Berat</v>
          </cell>
          <cell r="D48" t="str">
            <v>T.01</v>
          </cell>
        </row>
        <row r="49">
          <cell r="B49" t="str">
            <v>GENIE</v>
          </cell>
          <cell r="C49" t="str">
            <v>Alat Berat</v>
          </cell>
          <cell r="D49" t="str">
            <v>T.02</v>
          </cell>
        </row>
        <row r="50">
          <cell r="B50" t="str">
            <v>AMIDA</v>
          </cell>
          <cell r="C50" t="str">
            <v>Alat Berat</v>
          </cell>
          <cell r="D50" t="str">
            <v>T.03</v>
          </cell>
        </row>
        <row r="51">
          <cell r="B51" t="str">
            <v>AMIDA</v>
          </cell>
          <cell r="C51" t="str">
            <v>Alat Berat</v>
          </cell>
          <cell r="D51" t="str">
            <v>T.04</v>
          </cell>
        </row>
        <row r="52">
          <cell r="B52" t="str">
            <v>GENSET  KERATON 25 KVA</v>
          </cell>
          <cell r="C52" t="str">
            <v>Alat Berat</v>
          </cell>
          <cell r="D52" t="str">
            <v>G.03</v>
          </cell>
        </row>
        <row r="53">
          <cell r="B53" t="str">
            <v>GENSET NISSAN 100 KVA</v>
          </cell>
          <cell r="C53" t="str">
            <v>Alat Berat</v>
          </cell>
          <cell r="D53" t="str">
            <v>G.04</v>
          </cell>
        </row>
        <row r="54">
          <cell r="B54" t="str">
            <v>GENSET MITSUBSHI 100 KVA</v>
          </cell>
          <cell r="C54" t="str">
            <v>Alat Berat</v>
          </cell>
          <cell r="D54" t="str">
            <v>G.05</v>
          </cell>
        </row>
        <row r="55">
          <cell r="B55" t="str">
            <v>GENSET IZUSU 25 KVA</v>
          </cell>
          <cell r="C55" t="str">
            <v>Alat Berat</v>
          </cell>
          <cell r="D55" t="str">
            <v>G.06</v>
          </cell>
        </row>
        <row r="56">
          <cell r="B56" t="str">
            <v>GENSET DEUTZ 60 KVA</v>
          </cell>
          <cell r="C56" t="str">
            <v>Alat Berat</v>
          </cell>
          <cell r="D56" t="str">
            <v>G.07</v>
          </cell>
        </row>
        <row r="57">
          <cell r="B57" t="str">
            <v>GENSET DEUTZ 40 KVA</v>
          </cell>
          <cell r="C57" t="str">
            <v>Alat Berat</v>
          </cell>
          <cell r="D57" t="str">
            <v>G.08</v>
          </cell>
        </row>
        <row r="58">
          <cell r="B58" t="str">
            <v>GENSET DEUTZ 40 KVA</v>
          </cell>
          <cell r="C58" t="str">
            <v>Alat Berat</v>
          </cell>
          <cell r="D58" t="str">
            <v>G.09</v>
          </cell>
        </row>
        <row r="59">
          <cell r="B59" t="str">
            <v>GENSET DEUTZ 250 KVA</v>
          </cell>
          <cell r="C59" t="str">
            <v>Alat Berat</v>
          </cell>
          <cell r="D59" t="str">
            <v>G.10</v>
          </cell>
        </row>
        <row r="60">
          <cell r="B60" t="str">
            <v>GENSET DEUTZ 250 KVA</v>
          </cell>
          <cell r="C60" t="str">
            <v>Alat Berat</v>
          </cell>
          <cell r="D60" t="str">
            <v>G.11</v>
          </cell>
        </row>
        <row r="61">
          <cell r="B61" t="str">
            <v>GENSET DEUTZ 250 KVA</v>
          </cell>
          <cell r="C61" t="str">
            <v>Alat Berat</v>
          </cell>
          <cell r="D61" t="str">
            <v>G.12</v>
          </cell>
        </row>
        <row r="62">
          <cell r="B62" t="str">
            <v>GENSET PERKINS 80 KVA</v>
          </cell>
          <cell r="C62" t="str">
            <v>Alat Berat</v>
          </cell>
          <cell r="D62" t="str">
            <v>G.14</v>
          </cell>
        </row>
        <row r="63">
          <cell r="B63" t="str">
            <v>HINO</v>
          </cell>
          <cell r="C63" t="str">
            <v>Alat Ringan</v>
          </cell>
          <cell r="D63" t="str">
            <v>#03</v>
          </cell>
        </row>
        <row r="64">
          <cell r="B64" t="str">
            <v>HINO</v>
          </cell>
          <cell r="C64" t="str">
            <v>Alat Ringan</v>
          </cell>
          <cell r="D64" t="str">
            <v>#09</v>
          </cell>
        </row>
        <row r="65">
          <cell r="B65" t="str">
            <v>HINO</v>
          </cell>
          <cell r="C65" t="str">
            <v>Alat Ringan</v>
          </cell>
          <cell r="D65" t="str">
            <v>#10</v>
          </cell>
        </row>
        <row r="66">
          <cell r="B66" t="str">
            <v>NISSAN KUNING</v>
          </cell>
          <cell r="C66" t="str">
            <v>Alat Ringan</v>
          </cell>
          <cell r="D66" t="str">
            <v>#21</v>
          </cell>
        </row>
        <row r="67">
          <cell r="B67" t="str">
            <v>NISSAN KUNING</v>
          </cell>
          <cell r="C67" t="str">
            <v>Alat Ringan</v>
          </cell>
          <cell r="D67" t="str">
            <v>#22</v>
          </cell>
        </row>
        <row r="68">
          <cell r="B68" t="str">
            <v>HINO DUTRO</v>
          </cell>
          <cell r="C68" t="str">
            <v>Alat Ringan</v>
          </cell>
          <cell r="D68" t="str">
            <v>DT 20</v>
          </cell>
        </row>
        <row r="69">
          <cell r="B69" t="str">
            <v>HINO DUTRO</v>
          </cell>
          <cell r="C69" t="str">
            <v>Alat Ringan</v>
          </cell>
          <cell r="D69" t="str">
            <v>DT 21</v>
          </cell>
        </row>
        <row r="70">
          <cell r="B70" t="str">
            <v>HINO DUTRO</v>
          </cell>
          <cell r="C70" t="str">
            <v>Alat Ringan</v>
          </cell>
          <cell r="D70" t="str">
            <v>DT 22</v>
          </cell>
        </row>
        <row r="71">
          <cell r="B71" t="str">
            <v>HINO DUTRO</v>
          </cell>
          <cell r="C71" t="str">
            <v>Alat Ringan</v>
          </cell>
          <cell r="D71" t="str">
            <v>DT 23</v>
          </cell>
        </row>
        <row r="72">
          <cell r="B72" t="str">
            <v>HINO DUTRO</v>
          </cell>
          <cell r="C72" t="str">
            <v>Alat Ringan</v>
          </cell>
          <cell r="D72" t="str">
            <v>DT 24</v>
          </cell>
        </row>
        <row r="73">
          <cell r="B73" t="str">
            <v>HINO DUTRO</v>
          </cell>
          <cell r="C73" t="str">
            <v>Alat Ringan</v>
          </cell>
          <cell r="D73" t="str">
            <v>DT 25</v>
          </cell>
        </row>
        <row r="74">
          <cell r="B74" t="str">
            <v>DYNA RINO PS 135</v>
          </cell>
          <cell r="C74" t="str">
            <v>Alat Ringan</v>
          </cell>
          <cell r="D74" t="str">
            <v>DT 17</v>
          </cell>
        </row>
        <row r="75">
          <cell r="B75" t="str">
            <v>MITSUBSHI FUSO</v>
          </cell>
          <cell r="C75" t="str">
            <v>Alat Ringan</v>
          </cell>
          <cell r="D75" t="str">
            <v>DT 14</v>
          </cell>
        </row>
        <row r="76">
          <cell r="B76" t="str">
            <v>MITSUBSHI FUSO</v>
          </cell>
          <cell r="C76" t="str">
            <v>Alat Ringan</v>
          </cell>
          <cell r="D76" t="str">
            <v>DT 15</v>
          </cell>
        </row>
        <row r="77">
          <cell r="B77" t="str">
            <v>MITSUBSHI FUSO</v>
          </cell>
          <cell r="C77" t="str">
            <v>Alat Ringan</v>
          </cell>
          <cell r="D77" t="str">
            <v>DT 26</v>
          </cell>
        </row>
        <row r="78">
          <cell r="B78" t="str">
            <v>MITSUBSHI FUSO</v>
          </cell>
          <cell r="C78" t="str">
            <v>Alat Ringan</v>
          </cell>
          <cell r="D78" t="str">
            <v>DT 27</v>
          </cell>
        </row>
        <row r="79">
          <cell r="B79" t="str">
            <v>MITSUBSHI FUSO</v>
          </cell>
          <cell r="C79" t="str">
            <v>Alat Ringan</v>
          </cell>
          <cell r="D79" t="str">
            <v>DT 28</v>
          </cell>
        </row>
        <row r="80">
          <cell r="B80" t="str">
            <v>MITSUBSHI FUSO</v>
          </cell>
          <cell r="C80" t="str">
            <v>Alat Ringan</v>
          </cell>
          <cell r="D80" t="str">
            <v>DT 29</v>
          </cell>
        </row>
        <row r="81">
          <cell r="B81" t="str">
            <v>MITSUBSHI FUSO</v>
          </cell>
          <cell r="C81" t="str">
            <v>Alat Ringan</v>
          </cell>
          <cell r="D81" t="str">
            <v>DT 30</v>
          </cell>
        </row>
        <row r="82">
          <cell r="B82" t="str">
            <v>MITSUBSHI FUSO</v>
          </cell>
          <cell r="C82" t="str">
            <v>Alat Ringan</v>
          </cell>
          <cell r="D82" t="str">
            <v>DT 31</v>
          </cell>
        </row>
        <row r="83">
          <cell r="B83" t="str">
            <v>MITSUBSHI FUSO</v>
          </cell>
          <cell r="C83" t="str">
            <v>Alat Ringan</v>
          </cell>
          <cell r="D83" t="str">
            <v>DT 32</v>
          </cell>
        </row>
        <row r="84">
          <cell r="B84" t="str">
            <v>MITSUBSHI FUSO</v>
          </cell>
          <cell r="C84" t="str">
            <v>Alat Ringan</v>
          </cell>
          <cell r="D84" t="str">
            <v>DT 33</v>
          </cell>
        </row>
        <row r="85">
          <cell r="B85" t="str">
            <v>MITSUBSHI FUSO</v>
          </cell>
          <cell r="C85" t="str">
            <v>Alat Ringan</v>
          </cell>
          <cell r="D85" t="str">
            <v>DT 34</v>
          </cell>
        </row>
        <row r="86">
          <cell r="B86" t="str">
            <v>MOBIL PEMADAM</v>
          </cell>
          <cell r="C86" t="str">
            <v>Alat Ringan</v>
          </cell>
          <cell r="D86" t="str">
            <v>MP 01</v>
          </cell>
        </row>
        <row r="87">
          <cell r="B87" t="str">
            <v>MOBIL PEMADAM</v>
          </cell>
          <cell r="C87" t="str">
            <v>Alat Ringan</v>
          </cell>
          <cell r="D87" t="str">
            <v>MP 02</v>
          </cell>
        </row>
        <row r="88">
          <cell r="B88" t="str">
            <v>AMB.MITSUBSHI STRADA</v>
          </cell>
          <cell r="C88" t="str">
            <v>Alat Ringan</v>
          </cell>
          <cell r="D88" t="str">
            <v>AMB01</v>
          </cell>
        </row>
        <row r="89">
          <cell r="B89" t="str">
            <v>AMB.KIA PREGIO</v>
          </cell>
          <cell r="C89" t="str">
            <v>Alat Ringan</v>
          </cell>
          <cell r="D89" t="str">
            <v>AMB02</v>
          </cell>
        </row>
        <row r="90">
          <cell r="B90" t="str">
            <v>KM SPEED CAHAYA MALEO</v>
          </cell>
          <cell r="C90" t="str">
            <v>Alat Ringan</v>
          </cell>
          <cell r="D90" t="str">
            <v>KM01</v>
          </cell>
        </row>
        <row r="91">
          <cell r="B91" t="str">
            <v>DYNA TANGKI 115 ET</v>
          </cell>
          <cell r="C91" t="str">
            <v>Alat Ringan</v>
          </cell>
          <cell r="D91" t="str">
            <v>WT 01</v>
          </cell>
        </row>
        <row r="92">
          <cell r="B92" t="str">
            <v>HINO DUTRO 110 LD</v>
          </cell>
          <cell r="C92" t="str">
            <v>Alat Ringan</v>
          </cell>
          <cell r="D92" t="str">
            <v>VT O1</v>
          </cell>
        </row>
        <row r="93">
          <cell r="B93" t="str">
            <v>HINO DUTRO 110 LD</v>
          </cell>
          <cell r="C93" t="str">
            <v>Alat Ringan</v>
          </cell>
          <cell r="D93" t="str">
            <v>VT O2</v>
          </cell>
        </row>
        <row r="94">
          <cell r="B94" t="str">
            <v>FUEL TANK EX.EPCO</v>
          </cell>
          <cell r="C94" t="str">
            <v>Alat Ringan</v>
          </cell>
          <cell r="D94" t="str">
            <v>FT 01</v>
          </cell>
        </row>
        <row r="95">
          <cell r="B95" t="str">
            <v>VACUM KUNING</v>
          </cell>
          <cell r="C95" t="str">
            <v>Alat Ringan</v>
          </cell>
          <cell r="D95" t="str">
            <v>VT 03</v>
          </cell>
        </row>
        <row r="96">
          <cell r="B96" t="str">
            <v>TRITTON L 8323 N</v>
          </cell>
          <cell r="C96" t="str">
            <v>KRP</v>
          </cell>
          <cell r="D96" t="str">
            <v>TR01</v>
          </cell>
        </row>
        <row r="97">
          <cell r="B97" t="str">
            <v>TRITTON DN 8077 CY</v>
          </cell>
          <cell r="C97" t="str">
            <v>KRP</v>
          </cell>
          <cell r="D97" t="str">
            <v>TR02</v>
          </cell>
        </row>
        <row r="98">
          <cell r="B98" t="str">
            <v>TRITTON DN 8036 CX</v>
          </cell>
          <cell r="C98" t="str">
            <v>KRP</v>
          </cell>
          <cell r="D98" t="str">
            <v>TR03</v>
          </cell>
        </row>
        <row r="99">
          <cell r="B99" t="str">
            <v>TRITTON L 8765 AI</v>
          </cell>
          <cell r="C99" t="str">
            <v>KRP</v>
          </cell>
          <cell r="D99" t="str">
            <v>TR04</v>
          </cell>
        </row>
        <row r="100">
          <cell r="B100" t="str">
            <v>TRITTON DN 8859 RC</v>
          </cell>
          <cell r="C100" t="str">
            <v>KRP</v>
          </cell>
          <cell r="D100" t="str">
            <v>TR05</v>
          </cell>
        </row>
        <row r="101">
          <cell r="B101" t="str">
            <v>TRITTON DN 8863 RC</v>
          </cell>
          <cell r="C101" t="str">
            <v>KRP</v>
          </cell>
          <cell r="D101" t="str">
            <v>TR06</v>
          </cell>
        </row>
        <row r="102">
          <cell r="B102" t="str">
            <v>PAJERO DN 1904 DAKAR</v>
          </cell>
          <cell r="C102" t="str">
            <v>KRP</v>
          </cell>
          <cell r="D102" t="str">
            <v>PJ01</v>
          </cell>
        </row>
        <row r="103">
          <cell r="B103" t="str">
            <v>LAND CRUISER DN 1903 CY</v>
          </cell>
          <cell r="C103" t="str">
            <v>KRP</v>
          </cell>
          <cell r="D103" t="str">
            <v>LC01</v>
          </cell>
        </row>
        <row r="104">
          <cell r="B104" t="str">
            <v>FORD RANGER DN 8874 RE</v>
          </cell>
          <cell r="C104" t="str">
            <v>KRP</v>
          </cell>
          <cell r="D104" t="str">
            <v>FR01</v>
          </cell>
        </row>
        <row r="105">
          <cell r="B105" t="str">
            <v>FORD RANGER DN 8852 RG</v>
          </cell>
          <cell r="C105" t="str">
            <v>KRP</v>
          </cell>
          <cell r="D105" t="str">
            <v>FR02</v>
          </cell>
        </row>
        <row r="106">
          <cell r="B106" t="str">
            <v>FORD RANGER DN 8046 C</v>
          </cell>
          <cell r="C106" t="str">
            <v>KRP</v>
          </cell>
          <cell r="D106" t="str">
            <v>FR03</v>
          </cell>
        </row>
        <row r="107">
          <cell r="B107" t="str">
            <v>FORD RANGER DN 8075 CK</v>
          </cell>
          <cell r="C107" t="str">
            <v>KRP</v>
          </cell>
          <cell r="D107" t="str">
            <v>FR04</v>
          </cell>
        </row>
        <row r="108">
          <cell r="B108" t="str">
            <v>INNOVA DN 1408 CF</v>
          </cell>
          <cell r="C108" t="str">
            <v>KRP</v>
          </cell>
          <cell r="D108" t="str">
            <v>IN01</v>
          </cell>
        </row>
        <row r="109">
          <cell r="B109" t="str">
            <v>INNOVA DN 648 CB</v>
          </cell>
          <cell r="C109" t="str">
            <v>KRP</v>
          </cell>
          <cell r="D109" t="str">
            <v>IN02</v>
          </cell>
        </row>
        <row r="110">
          <cell r="B110" t="str">
            <v>INNOVA DN 1137 CF</v>
          </cell>
          <cell r="C110" t="str">
            <v>KRP</v>
          </cell>
          <cell r="D110" t="str">
            <v>IN03</v>
          </cell>
        </row>
        <row r="111">
          <cell r="B111" t="str">
            <v>INNOVA DN 1175 CF</v>
          </cell>
          <cell r="C111" t="str">
            <v>KRP</v>
          </cell>
          <cell r="D111" t="str">
            <v>IN04</v>
          </cell>
        </row>
        <row r="112">
          <cell r="B112" t="str">
            <v>INNOVA DN 1574 CF</v>
          </cell>
          <cell r="C112" t="str">
            <v>KRP</v>
          </cell>
          <cell r="D112" t="str">
            <v>IN05</v>
          </cell>
        </row>
        <row r="113">
          <cell r="B113" t="str">
            <v>AVANZA DN 1129 CD</v>
          </cell>
          <cell r="C113" t="str">
            <v>KRP</v>
          </cell>
          <cell r="D113" t="str">
            <v>AV01</v>
          </cell>
        </row>
        <row r="114">
          <cell r="B114" t="str">
            <v>AVANZA DN 1564 CE</v>
          </cell>
          <cell r="C114" t="str">
            <v>KRP</v>
          </cell>
          <cell r="D114" t="str">
            <v>AV02</v>
          </cell>
        </row>
        <row r="115">
          <cell r="B115" t="str">
            <v>INNOVA DN 1165 CH</v>
          </cell>
          <cell r="C115" t="str">
            <v>KRP</v>
          </cell>
          <cell r="D115" t="str">
            <v>IN06</v>
          </cell>
        </row>
        <row r="116">
          <cell r="B116" t="str">
            <v>INNOVA DN 1138 CH</v>
          </cell>
          <cell r="C116" t="str">
            <v>KRP</v>
          </cell>
          <cell r="D116" t="str">
            <v>IN07</v>
          </cell>
        </row>
        <row r="117">
          <cell r="B117" t="str">
            <v>INNOVA DN 1551 XX</v>
          </cell>
          <cell r="C117" t="str">
            <v>KRP</v>
          </cell>
          <cell r="D117" t="str">
            <v>IN08</v>
          </cell>
        </row>
        <row r="118">
          <cell r="B118" t="str">
            <v>FORTUNER DN 1935 RA</v>
          </cell>
          <cell r="C118" t="str">
            <v>KRP</v>
          </cell>
          <cell r="D118" t="str">
            <v>FO01</v>
          </cell>
        </row>
        <row r="119">
          <cell r="B119" t="str">
            <v>TOYOTA AGYA DN 1130 CD</v>
          </cell>
          <cell r="C119" t="str">
            <v>KRP</v>
          </cell>
          <cell r="D119" t="str">
            <v>AG01</v>
          </cell>
        </row>
        <row r="120">
          <cell r="B120" t="str">
            <v>KIJANG LOGISTIK DN 8071 CX</v>
          </cell>
          <cell r="C120" t="str">
            <v>KRP</v>
          </cell>
          <cell r="D120" t="str">
            <v>KJ01</v>
          </cell>
        </row>
        <row r="121">
          <cell r="B121" t="str">
            <v>HILINE MEKANIK DN 8146 C</v>
          </cell>
          <cell r="C121" t="str">
            <v>KRP</v>
          </cell>
          <cell r="D121" t="str">
            <v>HL01</v>
          </cell>
        </row>
        <row r="122">
          <cell r="B122" t="str">
            <v>DAI. ROCKY DN 1887 CY</v>
          </cell>
          <cell r="C122" t="str">
            <v>KRP</v>
          </cell>
          <cell r="D122" t="str">
            <v>DR01</v>
          </cell>
        </row>
        <row r="123">
          <cell r="B123" t="str">
            <v>HILUX DN 8850 RF</v>
          </cell>
          <cell r="C123" t="str">
            <v>KRP</v>
          </cell>
          <cell r="D123" t="str">
            <v>HI01</v>
          </cell>
        </row>
        <row r="124">
          <cell r="B124" t="str">
            <v>HILUX DN 8851 RF</v>
          </cell>
          <cell r="C124" t="str">
            <v>KRP</v>
          </cell>
          <cell r="D124" t="str">
            <v>HI02</v>
          </cell>
        </row>
        <row r="125">
          <cell r="B125" t="str">
            <v>HILUX DN 8852 RF</v>
          </cell>
          <cell r="C125" t="str">
            <v>KRP</v>
          </cell>
          <cell r="D125" t="str">
            <v>HI03</v>
          </cell>
        </row>
        <row r="126">
          <cell r="B126" t="str">
            <v>TRONTON FUSO. L 8207 NK</v>
          </cell>
          <cell r="C126" t="str">
            <v>Tronton</v>
          </cell>
          <cell r="D126" t="str">
            <v>TN. 08</v>
          </cell>
        </row>
        <row r="127">
          <cell r="B127" t="str">
            <v>TRONTON FUSO. DN 9202 CE</v>
          </cell>
          <cell r="C127" t="str">
            <v>Tronton</v>
          </cell>
          <cell r="D127" t="str">
            <v>TN. 12</v>
          </cell>
        </row>
        <row r="128">
          <cell r="B128" t="str">
            <v>TRONTON FUSO. DN 9201 CE</v>
          </cell>
          <cell r="C128" t="str">
            <v>Tronton</v>
          </cell>
          <cell r="D128" t="str">
            <v>TN. 11</v>
          </cell>
        </row>
        <row r="129">
          <cell r="B129" t="str">
            <v>TRAILLER FUSO DN 9261 CD</v>
          </cell>
          <cell r="C129" t="str">
            <v>Tronton</v>
          </cell>
          <cell r="D129" t="str">
            <v>TR. 10</v>
          </cell>
        </row>
        <row r="130">
          <cell r="B130" t="str">
            <v>TRAILLER MIT. DN 8003 CW</v>
          </cell>
          <cell r="C130" t="str">
            <v>Tronton</v>
          </cell>
          <cell r="D130" t="str">
            <v>TR. 01</v>
          </cell>
        </row>
        <row r="131">
          <cell r="B131" t="str">
            <v>TRAILLER NIS. DN 9262 CD</v>
          </cell>
          <cell r="C131" t="str">
            <v>Tronton</v>
          </cell>
          <cell r="D131" t="str">
            <v>TR. 09</v>
          </cell>
        </row>
        <row r="132">
          <cell r="B132" t="str">
            <v>TRAILLER MIT.DN 8979 RA</v>
          </cell>
          <cell r="C132" t="str">
            <v>Tronton</v>
          </cell>
          <cell r="D132" t="str">
            <v>TR. 04</v>
          </cell>
        </row>
        <row r="133">
          <cell r="B133" t="str">
            <v>TRAILLER NIS. L 9675 QA</v>
          </cell>
          <cell r="C133" t="str">
            <v>Tronton</v>
          </cell>
          <cell r="D133" t="str">
            <v>TR. 05</v>
          </cell>
        </row>
        <row r="134">
          <cell r="B134" t="str">
            <v>TRAILLER NIS. DN 9223 CY</v>
          </cell>
          <cell r="C134" t="str">
            <v>Tronton</v>
          </cell>
          <cell r="D134" t="str">
            <v>TR. 06</v>
          </cell>
        </row>
        <row r="135">
          <cell r="B135" t="str">
            <v>TRAILLER FUSO. DN 8950 RA</v>
          </cell>
          <cell r="C135" t="str">
            <v>Tronton</v>
          </cell>
          <cell r="D135" t="str">
            <v>TR. 11</v>
          </cell>
        </row>
        <row r="136">
          <cell r="B136" t="str">
            <v>TRAILLER FUSO DN 8951 RA</v>
          </cell>
          <cell r="C136" t="str">
            <v>Tronton</v>
          </cell>
          <cell r="D136" t="str">
            <v>TR. 12</v>
          </cell>
        </row>
        <row r="137">
          <cell r="B137" t="str">
            <v>TRAILLER HINO DN 9202 CY</v>
          </cell>
          <cell r="C137" t="str">
            <v>Tronton</v>
          </cell>
          <cell r="D137" t="str">
            <v>TR. 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8" sqref="G8"/>
    </sheetView>
  </sheetViews>
  <sheetFormatPr defaultRowHeight="15" x14ac:dyDescent="0.25"/>
  <cols>
    <col min="1" max="2" width="10.7109375" bestFit="1" customWidth="1"/>
    <col min="3" max="3" width="15" bestFit="1" customWidth="1"/>
    <col min="4" max="4" width="10.28515625" bestFit="1" customWidth="1"/>
    <col min="5" max="5" width="12" bestFit="1" customWidth="1"/>
    <col min="6" max="6" width="15" bestFit="1" customWidth="1"/>
    <col min="7" max="7" width="9.42578125" bestFit="1" customWidth="1"/>
    <col min="8" max="8" width="13.140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43832</v>
      </c>
      <c r="B2" s="2" t="s">
        <v>8</v>
      </c>
      <c r="C2" s="3" t="str">
        <f>IF(B2="","",INDEX(NAMA_ALAT,MATCH($B2,KODE_ALAT,0)))</f>
        <v>W 926</v>
      </c>
      <c r="D2" s="3" t="str">
        <f>IF(B2="","",INDEX(KATE,MATCH($B2,KODE_ALAT,0)))</f>
        <v>Alat Berat</v>
      </c>
      <c r="E2" s="4" t="s">
        <v>9</v>
      </c>
      <c r="F2" s="3" t="str">
        <f>IF(E2="","",INDEX(KODE_KET_POSISI,MATCH($E2,KODE_POSISI,0)))</f>
        <v>KANTOR</v>
      </c>
      <c r="G2" s="4" t="s">
        <v>10</v>
      </c>
      <c r="H2" s="5" t="str">
        <f>IF(G2="","",INDEX(KODE_KET_2,MATCH($G2,KODE_2,0)))</f>
        <v>STAND BY</v>
      </c>
    </row>
    <row r="3" spans="1:8" x14ac:dyDescent="0.25">
      <c r="A3" s="6">
        <v>43833</v>
      </c>
      <c r="B3" s="6" t="s">
        <v>8</v>
      </c>
      <c r="C3" s="7" t="str">
        <f>IF(B3="","",INDEX(NAMA_ALAT,MATCH($B3,KODE_ALAT,0)))</f>
        <v>W 926</v>
      </c>
      <c r="D3" s="7" t="str">
        <f>IF(B3="","",INDEX(KATE,MATCH($B3,KODE_ALAT,0)))</f>
        <v>Alat Berat</v>
      </c>
      <c r="E3" s="8" t="s">
        <v>28</v>
      </c>
      <c r="F3" s="7" t="str">
        <f>IF(E3="","",INDEX(KODE_KET_POSISI,MATCH($E3,KODE_POSISI,0)))</f>
        <v>SEWA</v>
      </c>
      <c r="G3" s="8" t="s">
        <v>12</v>
      </c>
      <c r="H3" s="7" t="str">
        <f>IF(G3="","",INDEX(KODE_KET_2,MATCH($G3,KODE_2,0)))</f>
        <v>OPERASI</v>
      </c>
    </row>
  </sheetData>
  <dataValidations count="2">
    <dataValidation type="list" allowBlank="1" showInputMessage="1" showErrorMessage="1" sqref="G2:G3">
      <formula1>KODE_2</formula1>
    </dataValidation>
    <dataValidation type="list" allowBlank="1" showInputMessage="1" showErrorMessage="1" sqref="E2:E3">
      <formula1>KODE_POSISI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selection activeCell="K4" sqref="K4"/>
    </sheetView>
  </sheetViews>
  <sheetFormatPr defaultRowHeight="15" x14ac:dyDescent="0.25"/>
  <cols>
    <col min="2" max="2" width="4.7109375" customWidth="1"/>
    <col min="3" max="6" width="3" customWidth="1"/>
    <col min="10" max="23" width="1.85546875" bestFit="1" customWidth="1"/>
  </cols>
  <sheetData>
    <row r="1" spans="1:26" ht="16.5" thickTop="1" x14ac:dyDescent="0.25">
      <c r="A1" s="9" t="s">
        <v>13</v>
      </c>
      <c r="B1" s="10" t="s">
        <v>14</v>
      </c>
      <c r="C1" s="11"/>
      <c r="D1" s="11"/>
      <c r="E1" s="11"/>
      <c r="F1" s="11"/>
      <c r="G1" s="11"/>
      <c r="H1" s="12"/>
      <c r="I1" s="13" t="s">
        <v>15</v>
      </c>
      <c r="J1" s="14" t="s">
        <v>16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6" ht="16.5" thickBot="1" x14ac:dyDescent="0.3">
      <c r="A2" s="17"/>
      <c r="B2" s="18"/>
      <c r="C2" s="19"/>
      <c r="D2" s="19"/>
      <c r="E2" s="19"/>
      <c r="F2" s="19"/>
      <c r="G2" s="19"/>
      <c r="H2" s="20"/>
      <c r="I2" s="21"/>
      <c r="J2" s="22">
        <v>43832</v>
      </c>
      <c r="K2" s="23"/>
      <c r="L2" s="22">
        <v>43833</v>
      </c>
      <c r="M2" s="23"/>
      <c r="N2" s="22">
        <v>43834</v>
      </c>
      <c r="O2" s="23"/>
      <c r="P2" s="22">
        <v>43835</v>
      </c>
      <c r="Q2" s="23"/>
      <c r="R2" s="22">
        <v>43836</v>
      </c>
      <c r="S2" s="23"/>
      <c r="T2" s="22">
        <v>43837</v>
      </c>
      <c r="U2" s="23"/>
      <c r="V2" s="22">
        <v>43838</v>
      </c>
      <c r="W2" s="23"/>
      <c r="X2" s="45" t="s">
        <v>25</v>
      </c>
      <c r="Y2" t="s">
        <v>0</v>
      </c>
    </row>
    <row r="3" spans="1:26" ht="19.5" thickTop="1" thickBot="1" x14ac:dyDescent="0.3">
      <c r="A3" s="24"/>
      <c r="B3" s="25" t="s">
        <v>17</v>
      </c>
      <c r="C3" s="26"/>
      <c r="D3" s="27"/>
      <c r="E3" s="27"/>
      <c r="F3" s="27"/>
      <c r="G3" s="28"/>
      <c r="H3" s="28"/>
      <c r="I3" s="29"/>
      <c r="J3" s="30"/>
      <c r="K3" s="31"/>
      <c r="L3" s="32"/>
      <c r="M3" s="31"/>
      <c r="N3" s="32"/>
      <c r="O3" s="31"/>
      <c r="P3" s="32"/>
      <c r="Q3" s="31"/>
      <c r="R3" s="32"/>
      <c r="S3" s="31"/>
      <c r="T3" s="32"/>
      <c r="U3" s="31"/>
      <c r="V3" s="32" t="s">
        <v>18</v>
      </c>
      <c r="W3" s="31"/>
    </row>
    <row r="4" spans="1:26" ht="16.5" x14ac:dyDescent="0.3">
      <c r="A4" s="33" t="s">
        <v>19</v>
      </c>
      <c r="B4" s="34" t="s">
        <v>20</v>
      </c>
      <c r="C4" s="34"/>
      <c r="D4" s="35"/>
      <c r="E4" s="35"/>
      <c r="F4" s="35"/>
      <c r="G4" s="36" t="s">
        <v>8</v>
      </c>
      <c r="H4" s="36" t="s">
        <v>21</v>
      </c>
      <c r="I4" s="37">
        <v>1993</v>
      </c>
      <c r="J4" s="38" t="s">
        <v>9</v>
      </c>
      <c r="K4" s="39" t="s">
        <v>10</v>
      </c>
      <c r="L4" s="38" t="s">
        <v>26</v>
      </c>
      <c r="M4" s="46" t="s">
        <v>26</v>
      </c>
      <c r="N4" s="38" t="s">
        <v>26</v>
      </c>
      <c r="O4" s="46" t="s">
        <v>26</v>
      </c>
      <c r="P4" s="38" t="s">
        <v>26</v>
      </c>
      <c r="Q4" s="46" t="s">
        <v>26</v>
      </c>
      <c r="R4" s="38" t="s">
        <v>26</v>
      </c>
      <c r="S4" s="46" t="s">
        <v>26</v>
      </c>
      <c r="T4" s="38" t="s">
        <v>26</v>
      </c>
      <c r="U4" s="46" t="s">
        <v>26</v>
      </c>
      <c r="V4" s="38" t="s">
        <v>26</v>
      </c>
      <c r="W4" s="46" t="s">
        <v>26</v>
      </c>
      <c r="X4" s="45" t="s">
        <v>25</v>
      </c>
      <c r="Y4" t="s">
        <v>24</v>
      </c>
    </row>
    <row r="5" spans="1:26" ht="16.5" x14ac:dyDescent="0.3">
      <c r="A5" s="40" t="s">
        <v>22</v>
      </c>
      <c r="B5" s="41" t="s">
        <v>20</v>
      </c>
      <c r="C5" s="41"/>
      <c r="D5" s="42"/>
      <c r="E5" s="42"/>
      <c r="F5" s="42"/>
      <c r="G5" s="43" t="s">
        <v>11</v>
      </c>
      <c r="H5" s="43" t="s">
        <v>23</v>
      </c>
      <c r="I5" s="44">
        <v>1995</v>
      </c>
      <c r="J5" s="38" t="s">
        <v>26</v>
      </c>
      <c r="K5" s="46" t="s">
        <v>26</v>
      </c>
      <c r="L5" s="38" t="s">
        <v>26</v>
      </c>
      <c r="M5" s="46" t="s">
        <v>26</v>
      </c>
      <c r="N5" s="38" t="s">
        <v>26</v>
      </c>
      <c r="O5" s="46" t="s">
        <v>26</v>
      </c>
      <c r="P5" s="38" t="s">
        <v>26</v>
      </c>
      <c r="Q5" s="46" t="s">
        <v>26</v>
      </c>
      <c r="R5" s="38" t="s">
        <v>26</v>
      </c>
      <c r="S5" s="46" t="s">
        <v>26</v>
      </c>
      <c r="T5" s="38" t="s">
        <v>26</v>
      </c>
      <c r="U5" s="46" t="s">
        <v>26</v>
      </c>
      <c r="V5" s="38" t="s">
        <v>26</v>
      </c>
      <c r="W5" s="46" t="s">
        <v>26</v>
      </c>
      <c r="Z5" t="s">
        <v>29</v>
      </c>
    </row>
    <row r="8" spans="1:26" x14ac:dyDescent="0.25">
      <c r="A8" t="s">
        <v>27</v>
      </c>
    </row>
    <row r="9" spans="1:26" x14ac:dyDescent="0.25">
      <c r="D9" s="47" t="s">
        <v>30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6" x14ac:dyDescent="0.25"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6" x14ac:dyDescent="0.25"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12">
    <mergeCell ref="V2:W2"/>
    <mergeCell ref="D9:W11"/>
    <mergeCell ref="A1:A2"/>
    <mergeCell ref="B1:G2"/>
    <mergeCell ref="I1:I2"/>
    <mergeCell ref="J1:W1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HASIL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Ronny</cp:lastModifiedBy>
  <dcterms:created xsi:type="dcterms:W3CDTF">2020-03-05T06:42:40Z</dcterms:created>
  <dcterms:modified xsi:type="dcterms:W3CDTF">2020-03-05T06:51:52Z</dcterms:modified>
</cp:coreProperties>
</file>